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01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Y:\Squash Department\Tournaments\BJO 2019\"/>
    </mc:Choice>
  </mc:AlternateContent>
  <xr:revisionPtr revIDLastSave="0" documentId="13_ncr:1_{80BB6909-DCD9-45F3-9380-34F7ECE08617}" xr6:coauthVersionLast="38" xr6:coauthVersionMax="38" xr10:uidLastSave="{00000000-0000-0000-0000-000000000000}"/>
  <bookViews>
    <workbookView xWindow="0" yWindow="0" windowWidth="25200" windowHeight="11775" tabRatio="500" firstSheet="2" activeTab="6" xr2:uid="{00000000-000D-0000-FFFF-FFFF00000000}"/>
  </bookViews>
  <sheets>
    <sheet name="Match Overview" sheetId="6" r:id="rId1"/>
    <sheet name="Match Overview ZW" sheetId="7" r:id="rId2"/>
    <sheet name="BJO Day 1" sheetId="1" r:id="rId3"/>
    <sheet name="BJO Day 2" sheetId="8" r:id="rId4"/>
    <sheet name="BJO Day 3" sheetId="9" r:id="rId5"/>
    <sheet name="BJO Day 4" sheetId="10" r:id="rId6"/>
    <sheet name="BJO Finals" sheetId="12" r:id="rId7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I28" i="9" l="1"/>
  <c r="I28" i="10"/>
  <c r="I30" i="10" s="1"/>
  <c r="G14" i="7"/>
  <c r="F17" i="7" s="1"/>
  <c r="F22" i="7" s="1"/>
  <c r="K14" i="7"/>
  <c r="M15" i="7" s="1"/>
  <c r="M14" i="7"/>
  <c r="N14" i="7"/>
  <c r="P14" i="7"/>
  <c r="R14" i="7"/>
  <c r="T14" i="7"/>
  <c r="U14" i="7"/>
  <c r="W14" i="7"/>
  <c r="Y14" i="7"/>
  <c r="AA14" i="7"/>
  <c r="AC14" i="7"/>
  <c r="AD14" i="7"/>
  <c r="AF14" i="7"/>
  <c r="AH14" i="7"/>
  <c r="AJ14" i="7"/>
  <c r="AL14" i="7"/>
  <c r="AN14" i="7"/>
  <c r="AO14" i="7"/>
  <c r="AQ14" i="7"/>
  <c r="AS14" i="7"/>
  <c r="AU14" i="7"/>
  <c r="AW14" i="7"/>
  <c r="AY14" i="7"/>
  <c r="BB14" i="7"/>
  <c r="BD14" i="7"/>
  <c r="BF14" i="7"/>
  <c r="F18" i="7"/>
  <c r="F20" i="7"/>
  <c r="C25" i="7"/>
  <c r="C24" i="7"/>
  <c r="F21" i="7"/>
  <c r="F19" i="7"/>
  <c r="C29" i="7"/>
  <c r="C30" i="7"/>
  <c r="BF15" i="7" l="1"/>
  <c r="AC15" i="7"/>
  <c r="T15" i="7"/>
  <c r="AY15" i="7"/>
  <c r="AN15" i="7"/>
</calcChain>
</file>

<file path=xl/sharedStrings.xml><?xml version="1.0" encoding="utf-8"?>
<sst xmlns="http://schemas.openxmlformats.org/spreadsheetml/2006/main" count="2936" uniqueCount="689">
  <si>
    <t xml:space="preserve">total matches = </t>
  </si>
  <si>
    <t>PRESENTATIONS</t>
  </si>
  <si>
    <t>B U11 7-8</t>
  </si>
  <si>
    <t>B U11 5-6</t>
  </si>
  <si>
    <t>UNIVERSITY OF BIRMINGAM</t>
  </si>
  <si>
    <t>SOLIHULL &amp; ARDEN</t>
  </si>
  <si>
    <t>WEST WARWICKSHIRE</t>
  </si>
  <si>
    <t>G U13 1-48</t>
  </si>
  <si>
    <t>Girls U11 &amp; U13 are now 48 draws. Day 1 - 1-48 (Prelim) and 1st Round (1-32) &amp; 33-48 (1)</t>
  </si>
  <si>
    <t>B U11 1-4</t>
  </si>
  <si>
    <t>G U11 1-4</t>
  </si>
  <si>
    <t>G U13 1-4</t>
  </si>
  <si>
    <t>B U13 1-4</t>
  </si>
  <si>
    <t>B U15 1-4</t>
  </si>
  <si>
    <t>B U17 1-4</t>
  </si>
  <si>
    <t>B U19 1-4</t>
  </si>
  <si>
    <t>G U15 1-4</t>
  </si>
  <si>
    <t>G U17 1-4</t>
  </si>
  <si>
    <t>G U11 5-8</t>
  </si>
  <si>
    <t>G U19 1-4</t>
  </si>
  <si>
    <t>G U13 5-8</t>
  </si>
  <si>
    <t>B U15 5-8</t>
  </si>
  <si>
    <t>B U15  5-8</t>
  </si>
  <si>
    <t>B U13  5-8</t>
  </si>
  <si>
    <t>G U15  5-8</t>
  </si>
  <si>
    <t>B U11  5-8</t>
  </si>
  <si>
    <t>G U17  5-8</t>
  </si>
  <si>
    <t>B U17  5-8</t>
  </si>
  <si>
    <t>G U19  5-8</t>
  </si>
  <si>
    <t>B U19  5-8</t>
  </si>
  <si>
    <t>G U11 3-4</t>
  </si>
  <si>
    <t>G U11 Final</t>
  </si>
  <si>
    <t>B U11 Final</t>
  </si>
  <si>
    <t>B U11 3-4</t>
  </si>
  <si>
    <t>G U13 Final</t>
  </si>
  <si>
    <t>B U13 Final</t>
  </si>
  <si>
    <t>B U13 3-4</t>
  </si>
  <si>
    <t>G U15 Final</t>
  </si>
  <si>
    <t>G U15 3-4</t>
  </si>
  <si>
    <t>G U13 3-4</t>
  </si>
  <si>
    <t>B U15 3-4</t>
  </si>
  <si>
    <t>B U15 Final</t>
  </si>
  <si>
    <t>G U17 3-4</t>
  </si>
  <si>
    <t>G U17 Final</t>
  </si>
  <si>
    <t>B U17 3-4</t>
  </si>
  <si>
    <t>B U17 Final</t>
  </si>
  <si>
    <t>G U19 Final</t>
  </si>
  <si>
    <t>G U19 3-4</t>
  </si>
  <si>
    <t>B U19 3-4</t>
  </si>
  <si>
    <t>B U19 Final</t>
  </si>
  <si>
    <t>33-64 (1)</t>
  </si>
  <si>
    <t>33-64 (2)</t>
  </si>
  <si>
    <t>33-64 (3)</t>
  </si>
  <si>
    <t>33-64 (4)</t>
  </si>
  <si>
    <t>65-96 (1)</t>
  </si>
  <si>
    <t>65-96 (2)</t>
  </si>
  <si>
    <t>17-32 (1)</t>
  </si>
  <si>
    <t>17-32 (2)</t>
  </si>
  <si>
    <t>17-32 (3)</t>
  </si>
  <si>
    <t>65-96 (3)</t>
  </si>
  <si>
    <t>65-96 (4)</t>
  </si>
  <si>
    <t>Round 7</t>
  </si>
  <si>
    <t>17-32 (4)</t>
  </si>
  <si>
    <t>EPC</t>
  </si>
  <si>
    <t>UoB</t>
  </si>
  <si>
    <t>SA</t>
  </si>
  <si>
    <t>WW</t>
  </si>
  <si>
    <t xml:space="preserve">Total matches = </t>
  </si>
  <si>
    <t>B U13 1-64</t>
  </si>
  <si>
    <t>G U15 1-64</t>
  </si>
  <si>
    <t>G U15 1-32</t>
  </si>
  <si>
    <t>G U17 1-64</t>
  </si>
  <si>
    <t>G U13 1-32</t>
  </si>
  <si>
    <t>G U11 1-32</t>
  </si>
  <si>
    <t>G U17 1-32</t>
  </si>
  <si>
    <t xml:space="preserve">Matches = </t>
  </si>
  <si>
    <t>B U11 1-32</t>
  </si>
  <si>
    <t>B U17 1-32</t>
  </si>
  <si>
    <t>B U13 1-32</t>
  </si>
  <si>
    <t>B U17 1-64</t>
  </si>
  <si>
    <t>B U19 1-64</t>
  </si>
  <si>
    <t>G U19 1-32</t>
  </si>
  <si>
    <t>G U19 1-64</t>
  </si>
  <si>
    <t>SA1</t>
  </si>
  <si>
    <t>SA2</t>
  </si>
  <si>
    <t>SA3</t>
  </si>
  <si>
    <t>SA4</t>
  </si>
  <si>
    <t>WW1</t>
  </si>
  <si>
    <t>WW2</t>
  </si>
  <si>
    <t>WW3</t>
  </si>
  <si>
    <t>WW4</t>
  </si>
  <si>
    <t>EDGBASTON PRIORY</t>
  </si>
  <si>
    <t>spare court</t>
  </si>
  <si>
    <t>B U11 1-16</t>
  </si>
  <si>
    <t>B U17 1-16</t>
  </si>
  <si>
    <t>B U13 1-16</t>
  </si>
  <si>
    <t>G U19 1-16</t>
  </si>
  <si>
    <t>G U13 1-16</t>
  </si>
  <si>
    <t>G U11 1-16</t>
  </si>
  <si>
    <t>G U17 1-16</t>
  </si>
  <si>
    <t>G U15 1-16</t>
  </si>
  <si>
    <t>B U19 1-32</t>
  </si>
  <si>
    <t>B U19 1-16</t>
  </si>
  <si>
    <t>B U15 1-16</t>
  </si>
  <si>
    <t>B U15 1-32</t>
  </si>
  <si>
    <t>B U17 1-8</t>
  </si>
  <si>
    <t>G U11 1-8</t>
  </si>
  <si>
    <t>B U11 1-8</t>
  </si>
  <si>
    <t>B U11 5-8</t>
  </si>
  <si>
    <t>G U13 1-8</t>
  </si>
  <si>
    <t>B U13 1-8</t>
  </si>
  <si>
    <t>G U15 1-8</t>
  </si>
  <si>
    <t>B U15 1-8</t>
  </si>
  <si>
    <t>B U19 1-8</t>
  </si>
  <si>
    <t>G U17 1-8</t>
  </si>
  <si>
    <t>G U19 1-8</t>
  </si>
  <si>
    <t>B U11 9-16 (2)</t>
  </si>
  <si>
    <t>BS U11</t>
  </si>
  <si>
    <t>BS U13</t>
  </si>
  <si>
    <t>BS U15</t>
  </si>
  <si>
    <t>BS U17</t>
  </si>
  <si>
    <t>BS U19</t>
  </si>
  <si>
    <t>GS U11</t>
  </si>
  <si>
    <t>GS U13</t>
  </si>
  <si>
    <t>GS U15</t>
  </si>
  <si>
    <t>GS U17</t>
  </si>
  <si>
    <t>GS U19</t>
  </si>
  <si>
    <t>Draw sizes</t>
  </si>
  <si>
    <t>Rd 1</t>
  </si>
  <si>
    <t>1-64</t>
  </si>
  <si>
    <t>1-32</t>
  </si>
  <si>
    <t>25-32</t>
  </si>
  <si>
    <t>13-14</t>
  </si>
  <si>
    <t>17-48</t>
  </si>
  <si>
    <t>Rd 2</t>
  </si>
  <si>
    <t>33-48</t>
  </si>
  <si>
    <t>1-16</t>
  </si>
  <si>
    <t>17-32</t>
  </si>
  <si>
    <t>33-64</t>
  </si>
  <si>
    <t>Rd3</t>
  </si>
  <si>
    <t>65-96</t>
  </si>
  <si>
    <t>49-64</t>
  </si>
  <si>
    <t>1-8</t>
  </si>
  <si>
    <t>9-16</t>
  </si>
  <si>
    <t>17-24</t>
  </si>
  <si>
    <t>33-40</t>
  </si>
  <si>
    <t>40-48</t>
  </si>
  <si>
    <t>33-39</t>
  </si>
  <si>
    <t>Rd 4</t>
  </si>
  <si>
    <t>33-36</t>
  </si>
  <si>
    <t>Rd 5</t>
  </si>
  <si>
    <t>1-4</t>
  </si>
  <si>
    <t>5-8</t>
  </si>
  <si>
    <t>9-12</t>
  </si>
  <si>
    <t>13-16</t>
  </si>
  <si>
    <t>17-20</t>
  </si>
  <si>
    <t>21-24</t>
  </si>
  <si>
    <t>25-28</t>
  </si>
  <si>
    <t>29-32</t>
  </si>
  <si>
    <t>33-34</t>
  </si>
  <si>
    <t>35-36</t>
  </si>
  <si>
    <t>37-38</t>
  </si>
  <si>
    <t>37-40</t>
  </si>
  <si>
    <t>41-44</t>
  </si>
  <si>
    <t>45-48</t>
  </si>
  <si>
    <t>39-40</t>
  </si>
  <si>
    <t>41-42</t>
  </si>
  <si>
    <t>43-44</t>
  </si>
  <si>
    <t>Rd 6</t>
  </si>
  <si>
    <t>1-2</t>
  </si>
  <si>
    <t>3-4</t>
  </si>
  <si>
    <t>5-6</t>
  </si>
  <si>
    <t>7-8</t>
  </si>
  <si>
    <t>9-10</t>
  </si>
  <si>
    <t>11-12</t>
  </si>
  <si>
    <t>15-16</t>
  </si>
  <si>
    <t>17-18</t>
  </si>
  <si>
    <t>19-20</t>
  </si>
  <si>
    <t>21-22</t>
  </si>
  <si>
    <t>23-24</t>
  </si>
  <si>
    <t>25-26</t>
  </si>
  <si>
    <t>27-28</t>
  </si>
  <si>
    <t>29-30</t>
  </si>
  <si>
    <t>31-32</t>
  </si>
  <si>
    <t>41-48</t>
  </si>
  <si>
    <t>49-56</t>
  </si>
  <si>
    <t>57-64</t>
  </si>
  <si>
    <t>49-52</t>
  </si>
  <si>
    <t xml:space="preserve">53-56 </t>
  </si>
  <si>
    <t>57-60</t>
  </si>
  <si>
    <t>61-64</t>
  </si>
  <si>
    <t>45-46</t>
  </si>
  <si>
    <t>47-48</t>
  </si>
  <si>
    <t>49-50</t>
  </si>
  <si>
    <t>51-52</t>
  </si>
  <si>
    <t>53-54</t>
  </si>
  <si>
    <t>55-56</t>
  </si>
  <si>
    <t>57-58</t>
  </si>
  <si>
    <t>59-60</t>
  </si>
  <si>
    <t>61-62</t>
  </si>
  <si>
    <t>65-80</t>
  </si>
  <si>
    <t>81-96</t>
  </si>
  <si>
    <t>33-96</t>
  </si>
  <si>
    <t>65-72</t>
  </si>
  <si>
    <t>73-80</t>
  </si>
  <si>
    <t>81-88</t>
  </si>
  <si>
    <t>89-96</t>
  </si>
  <si>
    <t>65-68</t>
  </si>
  <si>
    <t>69-72</t>
  </si>
  <si>
    <t>73-76</t>
  </si>
  <si>
    <t>77-80</t>
  </si>
  <si>
    <t>81-84</t>
  </si>
  <si>
    <t>85-88</t>
  </si>
  <si>
    <t>89-92</t>
  </si>
  <si>
    <t>93-96</t>
  </si>
  <si>
    <t>53-56</t>
  </si>
  <si>
    <t>56-60</t>
  </si>
  <si>
    <t>69-70</t>
  </si>
  <si>
    <t>71-72</t>
  </si>
  <si>
    <t>73-74</t>
  </si>
  <si>
    <t>75-76</t>
  </si>
  <si>
    <t>77-78</t>
  </si>
  <si>
    <t>79-80</t>
  </si>
  <si>
    <t>81-82</t>
  </si>
  <si>
    <t>83-84</t>
  </si>
  <si>
    <t>85-86</t>
  </si>
  <si>
    <t>87-88</t>
  </si>
  <si>
    <t>89-90</t>
  </si>
  <si>
    <t>91-92</t>
  </si>
  <si>
    <t>93-94</t>
  </si>
  <si>
    <t>95-96</t>
  </si>
  <si>
    <t>Rd 7</t>
  </si>
  <si>
    <t>50-51</t>
  </si>
  <si>
    <t>52-53</t>
  </si>
  <si>
    <t>54-55</t>
  </si>
  <si>
    <t>56-57</t>
  </si>
  <si>
    <t>58-59</t>
  </si>
  <si>
    <t>60-61</t>
  </si>
  <si>
    <t>62-63</t>
  </si>
  <si>
    <t>64-65</t>
  </si>
  <si>
    <t>66-67</t>
  </si>
  <si>
    <t>68-69</t>
  </si>
  <si>
    <t>63-64</t>
  </si>
  <si>
    <t>EPC 1</t>
  </si>
  <si>
    <t>EPC 2</t>
  </si>
  <si>
    <t>EPC 3</t>
  </si>
  <si>
    <t>EPC 4</t>
  </si>
  <si>
    <t>EPC 7</t>
  </si>
  <si>
    <t>EPC 8</t>
  </si>
  <si>
    <t>EPC 9</t>
  </si>
  <si>
    <t>EPC 10</t>
  </si>
  <si>
    <t>UoB 1</t>
  </si>
  <si>
    <t>UoB 2</t>
  </si>
  <si>
    <t>UoB 3</t>
  </si>
  <si>
    <t>UoB 4</t>
  </si>
  <si>
    <t>UoB 5</t>
  </si>
  <si>
    <t>UoB 6</t>
  </si>
  <si>
    <t>UoB Show</t>
  </si>
  <si>
    <t>B U15 1-64</t>
  </si>
  <si>
    <t>Round 1</t>
  </si>
  <si>
    <t>Prelims</t>
  </si>
  <si>
    <t>Round 2</t>
  </si>
  <si>
    <t>Matches</t>
  </si>
  <si>
    <t>33-48 (1)</t>
  </si>
  <si>
    <t>Round 3</t>
  </si>
  <si>
    <t>33-48 (2)</t>
  </si>
  <si>
    <t>Round 4</t>
  </si>
  <si>
    <t>9-16 (1)</t>
  </si>
  <si>
    <t>33-48 (3)</t>
  </si>
  <si>
    <t>Round 5</t>
  </si>
  <si>
    <t>5-8 (1)</t>
  </si>
  <si>
    <t>9-16 (2)</t>
  </si>
  <si>
    <t>33-48 (4)</t>
  </si>
  <si>
    <t>Round 6</t>
  </si>
  <si>
    <t>Final</t>
  </si>
  <si>
    <t>3rd-4th</t>
  </si>
  <si>
    <t>5-8 (2)</t>
  </si>
  <si>
    <t>9-16 (3)</t>
  </si>
  <si>
    <t>Wed</t>
  </si>
  <si>
    <t>Thurs</t>
  </si>
  <si>
    <t>Fri</t>
  </si>
  <si>
    <t>Sat</t>
  </si>
  <si>
    <t>Sun</t>
  </si>
  <si>
    <t>B U17 1-96</t>
  </si>
  <si>
    <t>B U15 1-96</t>
  </si>
  <si>
    <t>B U19 1-96</t>
  </si>
  <si>
    <t>B U11 1 - 64</t>
  </si>
  <si>
    <t>B U11 33 - 64</t>
  </si>
  <si>
    <t>B U11 33-48</t>
  </si>
  <si>
    <t>B U11 49 - 64</t>
  </si>
  <si>
    <t xml:space="preserve">B U11 41-48 </t>
  </si>
  <si>
    <t>B U11 33-40</t>
  </si>
  <si>
    <t>B U11 17-32</t>
  </si>
  <si>
    <t>B U11 25-32</t>
  </si>
  <si>
    <t>B U11 17-24</t>
  </si>
  <si>
    <t>B U11 49-56</t>
  </si>
  <si>
    <t>B U11 57-64</t>
  </si>
  <si>
    <t>B U11 49-52</t>
  </si>
  <si>
    <t>B U11 53-56</t>
  </si>
  <si>
    <t>BU11 57-60</t>
  </si>
  <si>
    <t>B U11 61-64</t>
  </si>
  <si>
    <t>G U13 33-48</t>
  </si>
  <si>
    <t>B U11 45-48</t>
  </si>
  <si>
    <t>B U11 37-40</t>
  </si>
  <si>
    <t>B U11 33-36</t>
  </si>
  <si>
    <t>B U11 25-28</t>
  </si>
  <si>
    <t>B U11 29-32</t>
  </si>
  <si>
    <t>B U11 17-20</t>
  </si>
  <si>
    <t>B U11 21-24</t>
  </si>
  <si>
    <t>B U11 17-18</t>
  </si>
  <si>
    <t>B U11 19-20</t>
  </si>
  <si>
    <t>B U11 21-22</t>
  </si>
  <si>
    <t>B U11 23-24</t>
  </si>
  <si>
    <t>B U11 9-10</t>
  </si>
  <si>
    <t>B U11 11-12</t>
  </si>
  <si>
    <t>B U11 13-14</t>
  </si>
  <si>
    <t>B U11 25-26</t>
  </si>
  <si>
    <t>B U11 27-28</t>
  </si>
  <si>
    <t>B U11 29-30</t>
  </si>
  <si>
    <t>B U11 31-32</t>
  </si>
  <si>
    <t>B U13 33-64</t>
  </si>
  <si>
    <t>B U13 17-32</t>
  </si>
  <si>
    <t>B U13 33-48</t>
  </si>
  <si>
    <t>B U13 49-64</t>
  </si>
  <si>
    <t>B U13 17-24</t>
  </si>
  <si>
    <t>B U13 25-32</t>
  </si>
  <si>
    <t>B U13 9-16</t>
  </si>
  <si>
    <t>B U11 9-16</t>
  </si>
  <si>
    <t>B U13 33-40</t>
  </si>
  <si>
    <t>B U13 41-48</t>
  </si>
  <si>
    <t>B U13 57-64</t>
  </si>
  <si>
    <t>B U13  49-56</t>
  </si>
  <si>
    <t>B U13 9-12</t>
  </si>
  <si>
    <t>B U13 13-16</t>
  </si>
  <si>
    <t>B U13 17-20</t>
  </si>
  <si>
    <t>B U13 21-24</t>
  </si>
  <si>
    <t>B U13 25-28</t>
  </si>
  <si>
    <t>B U13 29-32</t>
  </si>
  <si>
    <t>B U13 33-36</t>
  </si>
  <si>
    <t>B U13 37-40</t>
  </si>
  <si>
    <t>B U13 41-44</t>
  </si>
  <si>
    <t>B U13 45-48</t>
  </si>
  <si>
    <t>B U13 61-64</t>
  </si>
  <si>
    <t>B U13 57-60</t>
  </si>
  <si>
    <t>B U13 53-56</t>
  </si>
  <si>
    <t>B U13 49-52</t>
  </si>
  <si>
    <t>B U13 5-6</t>
  </si>
  <si>
    <t>B U13 7-8</t>
  </si>
  <si>
    <t>B U13 9-10</t>
  </si>
  <si>
    <t>B U13 11-12</t>
  </si>
  <si>
    <t>B U13 13-14</t>
  </si>
  <si>
    <t>B U13 15-16</t>
  </si>
  <si>
    <t>B U13 17-18</t>
  </si>
  <si>
    <t>B U13 19-20</t>
  </si>
  <si>
    <t>B U13 21-22</t>
  </si>
  <si>
    <t>B U13 23-24</t>
  </si>
  <si>
    <t>G U11 5-6</t>
  </si>
  <si>
    <t>G U11 7-8</t>
  </si>
  <si>
    <t>G U11 9-10</t>
  </si>
  <si>
    <t>G U11 11-12</t>
  </si>
  <si>
    <t>G U11 13-14</t>
  </si>
  <si>
    <t>G U11 15-16</t>
  </si>
  <si>
    <t>G U11 17-18</t>
  </si>
  <si>
    <t>G U11 19-20</t>
  </si>
  <si>
    <t>G U11 21-22</t>
  </si>
  <si>
    <t>G U11 23-24</t>
  </si>
  <si>
    <t>G U11 25-26</t>
  </si>
  <si>
    <t>G U11 27-28</t>
  </si>
  <si>
    <t>G U11 29-30</t>
  </si>
  <si>
    <t>G U11 31-32</t>
  </si>
  <si>
    <t>G U13 5-6</t>
  </si>
  <si>
    <t>G U13 7-8</t>
  </si>
  <si>
    <t>G U15 5-6</t>
  </si>
  <si>
    <t>G U15 7-8</t>
  </si>
  <si>
    <t>B U15 5-6</t>
  </si>
  <si>
    <t>B U15 7-8</t>
  </si>
  <si>
    <t>G U17 5-6</t>
  </si>
  <si>
    <t>G U17 7-8</t>
  </si>
  <si>
    <t>B U17 5-6</t>
  </si>
  <si>
    <t>B U17 7-8</t>
  </si>
  <si>
    <t>G U19 5-6</t>
  </si>
  <si>
    <t>G U19 7-8</t>
  </si>
  <si>
    <t>B U19 5-6</t>
  </si>
  <si>
    <t>B U19 7-8</t>
  </si>
  <si>
    <t>B U19 9-10</t>
  </si>
  <si>
    <t>B U19 11-12</t>
  </si>
  <si>
    <t>B U19 13-14</t>
  </si>
  <si>
    <t>B U19 15-16</t>
  </si>
  <si>
    <t>G U19 15-16</t>
  </si>
  <si>
    <t>G U19 13-14</t>
  </si>
  <si>
    <t>G U19 11-12</t>
  </si>
  <si>
    <t>G U19 9-10</t>
  </si>
  <si>
    <t>B U17 9-10</t>
  </si>
  <si>
    <t>B U17 11-12</t>
  </si>
  <si>
    <t>B U17 13-14</t>
  </si>
  <si>
    <t>B U17 15-16</t>
  </si>
  <si>
    <t>G U17 9-10</t>
  </si>
  <si>
    <t>G U17 11-12</t>
  </si>
  <si>
    <t>G U17 13-14</t>
  </si>
  <si>
    <t>G U17 15-16</t>
  </si>
  <si>
    <t>B U15 9-10</t>
  </si>
  <si>
    <t>B U15 11-12</t>
  </si>
  <si>
    <t>B U15 13-14</t>
  </si>
  <si>
    <t>B U15 15-16</t>
  </si>
  <si>
    <t>G U15 9-10</t>
  </si>
  <si>
    <t>G U15 11-12</t>
  </si>
  <si>
    <t>G U15 13-14</t>
  </si>
  <si>
    <t>G U15 15-16</t>
  </si>
  <si>
    <t>G U13 9-10</t>
  </si>
  <si>
    <t>G U13 11-12</t>
  </si>
  <si>
    <t>G U13 13-14</t>
  </si>
  <si>
    <t>G U13 15-16</t>
  </si>
  <si>
    <t>B U13 25-26</t>
  </si>
  <si>
    <t>B U13 27-28</t>
  </si>
  <si>
    <t>B U13 29-30</t>
  </si>
  <si>
    <t>B U13 31-32</t>
  </si>
  <si>
    <t>G U19 17-18</t>
  </si>
  <si>
    <t>G U19 19-20</t>
  </si>
  <si>
    <t>G U19 21-22</t>
  </si>
  <si>
    <t>G U19 23-24</t>
  </si>
  <si>
    <t>G U19 25-26</t>
  </si>
  <si>
    <t>G U19 27-28</t>
  </si>
  <si>
    <t>G U19 29-30</t>
  </si>
  <si>
    <t>G U19 31-32</t>
  </si>
  <si>
    <t>B U17 17-18</t>
  </si>
  <si>
    <t>B U17 19-20</t>
  </si>
  <si>
    <t>B U17 21-22</t>
  </si>
  <si>
    <t>B U17 23-24</t>
  </si>
  <si>
    <t>B U17 25-26</t>
  </si>
  <si>
    <t>B U17 27-28</t>
  </si>
  <si>
    <t>B U17 28-30</t>
  </si>
  <si>
    <t>B U17 31-32</t>
  </si>
  <si>
    <t>B U19 17-18</t>
  </si>
  <si>
    <t>B U19 19-20</t>
  </si>
  <si>
    <t>B U19 21-22</t>
  </si>
  <si>
    <t>B U19 23-24</t>
  </si>
  <si>
    <t>B U19 25-26</t>
  </si>
  <si>
    <t>B U19 27-28</t>
  </si>
  <si>
    <t>B U19 29-30</t>
  </si>
  <si>
    <t>B U19 31-32</t>
  </si>
  <si>
    <t>G U17 17-18</t>
  </si>
  <si>
    <t>G U17 19-20</t>
  </si>
  <si>
    <t>G U17 21-22</t>
  </si>
  <si>
    <t>G U17 23-24</t>
  </si>
  <si>
    <t>G U17 25-26</t>
  </si>
  <si>
    <t>G U17 27-28</t>
  </si>
  <si>
    <t>G U17 29-30</t>
  </si>
  <si>
    <t>G U17 31-32</t>
  </si>
  <si>
    <t>B U11 15-16</t>
  </si>
  <si>
    <t>G U15 17-32</t>
  </si>
  <si>
    <t>G U15 33-64</t>
  </si>
  <si>
    <t>G U15 9-16</t>
  </si>
  <si>
    <t>G U15 17-24</t>
  </si>
  <si>
    <t>G U15 25-32</t>
  </si>
  <si>
    <t>G U15 57-64</t>
  </si>
  <si>
    <t>G U15 49-56</t>
  </si>
  <si>
    <t>G U15 41-48</t>
  </si>
  <si>
    <t>G U15 33-40</t>
  </si>
  <si>
    <t>G U15 61-64</t>
  </si>
  <si>
    <t>G U15 57-60</t>
  </si>
  <si>
    <t>G U15 53-56</t>
  </si>
  <si>
    <t>G U15 49-53</t>
  </si>
  <si>
    <t>G U15 45-48</t>
  </si>
  <si>
    <t>G U15 41-44</t>
  </si>
  <si>
    <t>G U15 33-36</t>
  </si>
  <si>
    <t>G U15 37-40</t>
  </si>
  <si>
    <t>G U15 9-12</t>
  </si>
  <si>
    <t>G U15 13-16</t>
  </si>
  <si>
    <t>G U15 17-20</t>
  </si>
  <si>
    <t>G U15 21-24</t>
  </si>
  <si>
    <t>G U15 25-28</t>
  </si>
  <si>
    <t>G U15 29-32</t>
  </si>
  <si>
    <t>G U15 17-18</t>
  </si>
  <si>
    <t>G U15 19-20</t>
  </si>
  <si>
    <t>G U15 21-22</t>
  </si>
  <si>
    <t>G U15 23-24</t>
  </si>
  <si>
    <t>G U15 25-26</t>
  </si>
  <si>
    <t>G U15 27-28</t>
  </si>
  <si>
    <t>G U15 29-30</t>
  </si>
  <si>
    <t>G U15 31-32</t>
  </si>
  <si>
    <t>B U15 33-64</t>
  </si>
  <si>
    <t>B U15 65-96</t>
  </si>
  <si>
    <t>B U15 65-80</t>
  </si>
  <si>
    <t>B U15 81-96</t>
  </si>
  <si>
    <t>B U15 65-72</t>
  </si>
  <si>
    <t>B U15 73-80</t>
  </si>
  <si>
    <t>B U15 81-88</t>
  </si>
  <si>
    <t>B U15 89-96</t>
  </si>
  <si>
    <t>B U15 33-48</t>
  </si>
  <si>
    <t>B U15 49-64</t>
  </si>
  <si>
    <t>B U15 17-32</t>
  </si>
  <si>
    <t>B U15 9-16</t>
  </si>
  <si>
    <t>B U15 17-24</t>
  </si>
  <si>
    <t>B U15 25-32</t>
  </si>
  <si>
    <t>B U15 9-12</t>
  </si>
  <si>
    <t>B U15 13-16</t>
  </si>
  <si>
    <t>B U15 17-20</t>
  </si>
  <si>
    <t>B U15 21-24</t>
  </si>
  <si>
    <t>B U15 29-32</t>
  </si>
  <si>
    <t>B U15 25-28</t>
  </si>
  <si>
    <t>B U15 65-68</t>
  </si>
  <si>
    <t>B U15 69-72</t>
  </si>
  <si>
    <t>B U15 73-76</t>
  </si>
  <si>
    <t>B U15 77-80</t>
  </si>
  <si>
    <t>B U15 81-84</t>
  </si>
  <si>
    <t>B U15 85-88</t>
  </si>
  <si>
    <t>B U15 89-92</t>
  </si>
  <si>
    <t>B U15 93-96</t>
  </si>
  <si>
    <t>B U15 33-36</t>
  </si>
  <si>
    <t>B U15 37-40</t>
  </si>
  <si>
    <t>B U15 41-44</t>
  </si>
  <si>
    <t>B U15 45-48</t>
  </si>
  <si>
    <t>B U15 49-52</t>
  </si>
  <si>
    <t>B U15 53-56</t>
  </si>
  <si>
    <t>B U15 57-60</t>
  </si>
  <si>
    <t>B U15 61-64</t>
  </si>
  <si>
    <t>G U11 17-32</t>
  </si>
  <si>
    <t>G U11 17-24</t>
  </si>
  <si>
    <t>G U11 25-32</t>
  </si>
  <si>
    <t>G U11 9-12</t>
  </si>
  <si>
    <t>G U11 13-16</t>
  </si>
  <si>
    <t>G U11 17-20</t>
  </si>
  <si>
    <t>G U11 21-24</t>
  </si>
  <si>
    <t>G U11 29-32</t>
  </si>
  <si>
    <t>G U11 25-28</t>
  </si>
  <si>
    <t>G U11 9-16</t>
  </si>
  <si>
    <t>G U13 17-32</t>
  </si>
  <si>
    <t>G U13 33-40</t>
  </si>
  <si>
    <t>G U13 41-48</t>
  </si>
  <si>
    <t>G U13 17-24</t>
  </si>
  <si>
    <t>G U13 25-32</t>
  </si>
  <si>
    <t>G U13 9-16</t>
  </si>
  <si>
    <t>G U13 33-36</t>
  </si>
  <si>
    <t>G U13 37-40</t>
  </si>
  <si>
    <t>G U13 45-48</t>
  </si>
  <si>
    <t>G U13 41-44</t>
  </si>
  <si>
    <t>G U13 47-48</t>
  </si>
  <si>
    <t>G U13 33-34</t>
  </si>
  <si>
    <t>G U13 35-36</t>
  </si>
  <si>
    <t>G U13 37-38</t>
  </si>
  <si>
    <t>G U13 39-40</t>
  </si>
  <si>
    <t>G U13 41-42</t>
  </si>
  <si>
    <t>G U13 43-44</t>
  </si>
  <si>
    <t>G U13 45-46</t>
  </si>
  <si>
    <t>G U13 17-20</t>
  </si>
  <si>
    <t>G U13 21-24</t>
  </si>
  <si>
    <t>G U13 25-28</t>
  </si>
  <si>
    <t>G U13 29-32</t>
  </si>
  <si>
    <t>G U13 17-18</t>
  </si>
  <si>
    <t>G U13 19-20</t>
  </si>
  <si>
    <t>G U13 21-22</t>
  </si>
  <si>
    <t>G U13 23-24</t>
  </si>
  <si>
    <t>G U13 25-26</t>
  </si>
  <si>
    <t>G U13 27-28</t>
  </si>
  <si>
    <t>G U13 29-30</t>
  </si>
  <si>
    <t>G U13 31-32</t>
  </si>
  <si>
    <t>G U13 9-12</t>
  </si>
  <si>
    <t>G U13 13-16</t>
  </si>
  <si>
    <t>B U15 17-18</t>
  </si>
  <si>
    <t>B U15 19-20</t>
  </si>
  <si>
    <t>B U15 23-24</t>
  </si>
  <si>
    <t>B U15 25-26</t>
  </si>
  <si>
    <t>B U15 27-28</t>
  </si>
  <si>
    <t>B U15 29-30</t>
  </si>
  <si>
    <t>B U15 31-32</t>
  </si>
  <si>
    <t>B U15 21-22</t>
  </si>
  <si>
    <t>G U15 33-48</t>
  </si>
  <si>
    <t>G U15 49-64</t>
  </si>
  <si>
    <t>B U17 65-96</t>
  </si>
  <si>
    <t>B U17 65-80</t>
  </si>
  <si>
    <t>B U17 81-96</t>
  </si>
  <si>
    <t>B U17 33-64</t>
  </si>
  <si>
    <t>B U17 65-72</t>
  </si>
  <si>
    <t>B U17 73-80</t>
  </si>
  <si>
    <t>B U17 81-88</t>
  </si>
  <si>
    <t>B U17 89-96</t>
  </si>
  <si>
    <t>B U17 29-32</t>
  </si>
  <si>
    <t>B U17 25-28</t>
  </si>
  <si>
    <t>B U17 17-20</t>
  </si>
  <si>
    <t>B U17 21-24</t>
  </si>
  <si>
    <t>B U17 17-32</t>
  </si>
  <si>
    <t>B U17 17-24</t>
  </si>
  <si>
    <t>B U17 25-32</t>
  </si>
  <si>
    <t>B U17 33-48</t>
  </si>
  <si>
    <t>B U17 49-64</t>
  </si>
  <si>
    <t>B U17 9-16</t>
  </si>
  <si>
    <t>B U17 9-12</t>
  </si>
  <si>
    <t>B U17 13-16</t>
  </si>
  <si>
    <t>B U17 33-40</t>
  </si>
  <si>
    <t>B U17 41-48</t>
  </si>
  <si>
    <t>B U17 49-56</t>
  </si>
  <si>
    <t>B U17 57-64</t>
  </si>
  <si>
    <t>B U17 65-68</t>
  </si>
  <si>
    <t>B U17 69-72</t>
  </si>
  <si>
    <t>B U17 73-76</t>
  </si>
  <si>
    <t>B U17 77-80</t>
  </si>
  <si>
    <t>B U17 81-84</t>
  </si>
  <si>
    <t>B U17 85-88</t>
  </si>
  <si>
    <t>B U17 89-92</t>
  </si>
  <si>
    <t>B U17 93-96</t>
  </si>
  <si>
    <t>G U17 17-32</t>
  </si>
  <si>
    <t>G U17 33-64</t>
  </si>
  <si>
    <t>G U17 49-64</t>
  </si>
  <si>
    <t>G U17 33-48</t>
  </si>
  <si>
    <t>G U17 49-56</t>
  </si>
  <si>
    <t>G U17 57-64</t>
  </si>
  <si>
    <t>G U17 33-40</t>
  </si>
  <si>
    <t>G U17 41-48</t>
  </si>
  <si>
    <t>G U17 9-16</t>
  </si>
  <si>
    <t>G U17 17-24</t>
  </si>
  <si>
    <t>G U17 25-32</t>
  </si>
  <si>
    <t>G U17 17-20</t>
  </si>
  <si>
    <t>G U17 21-24</t>
  </si>
  <si>
    <t>G U17 25-28</t>
  </si>
  <si>
    <t>G U17 29-32</t>
  </si>
  <si>
    <t>G U17 53-56</t>
  </si>
  <si>
    <t>G U17 49-52</t>
  </si>
  <si>
    <t>G U17 45-48</t>
  </si>
  <si>
    <t>G U17 33-36</t>
  </si>
  <si>
    <t>G U17 37-40</t>
  </si>
  <si>
    <t>G U17 41-44</t>
  </si>
  <si>
    <t>G U17 61-64</t>
  </si>
  <si>
    <t>G U17 57-60</t>
  </si>
  <si>
    <t>G U17 9-12</t>
  </si>
  <si>
    <t>G U17 13-16</t>
  </si>
  <si>
    <t>G U19 17-20</t>
  </si>
  <si>
    <t>G U19 21-24</t>
  </si>
  <si>
    <t>G U19 25-28</t>
  </si>
  <si>
    <t>G U19 29-32</t>
  </si>
  <si>
    <t>G U19 17-32</t>
  </si>
  <si>
    <t>G U19 33-64</t>
  </si>
  <si>
    <t>G U19 33-48</t>
  </si>
  <si>
    <t>G U19 49-64</t>
  </si>
  <si>
    <t>G U19 49-56</t>
  </si>
  <si>
    <t>G U19 57-64</t>
  </si>
  <si>
    <t>G U19 41-48</t>
  </si>
  <si>
    <t>G U19 33-40</t>
  </si>
  <si>
    <t>G U19 57-60</t>
  </si>
  <si>
    <t>G U19 61-64</t>
  </si>
  <si>
    <t>G U19 53-56</t>
  </si>
  <si>
    <t>G U19 49-52</t>
  </si>
  <si>
    <t>G U19 45-48</t>
  </si>
  <si>
    <t>G U19 41-44</t>
  </si>
  <si>
    <t>G U19 33-36</t>
  </si>
  <si>
    <t>G U19 37-40</t>
  </si>
  <si>
    <t>G U19 9-16</t>
  </si>
  <si>
    <t>G U19 9-12</t>
  </si>
  <si>
    <t>G U19 13-16</t>
  </si>
  <si>
    <t>B U19 65-96</t>
  </si>
  <si>
    <t>B U19 33-64</t>
  </si>
  <si>
    <t>B U19 65-80</t>
  </si>
  <si>
    <t>B U19 81-96</t>
  </si>
  <si>
    <t>B U19 17-32</t>
  </si>
  <si>
    <t>B U19 9-16</t>
  </si>
  <si>
    <t>B U19 33-48</t>
  </si>
  <si>
    <t>B U19 49-64</t>
  </si>
  <si>
    <t>B U19 65-72</t>
  </si>
  <si>
    <t>B U19 73-80</t>
  </si>
  <si>
    <t>B U19 81-88</t>
  </si>
  <si>
    <t>B U19 89-96</t>
  </si>
  <si>
    <t>B U19 17-24</t>
  </si>
  <si>
    <t>B U19 25-32</t>
  </si>
  <si>
    <t>B U19 9-12</t>
  </si>
  <si>
    <t>B U19 13-16 (2)</t>
  </si>
  <si>
    <t>B U19 13-16</t>
  </si>
  <si>
    <t>B U19 17-20</t>
  </si>
  <si>
    <t>B U19 21-24</t>
  </si>
  <si>
    <t>B U19 25-28</t>
  </si>
  <si>
    <t>B U19 29-32</t>
  </si>
  <si>
    <t>B U19 65-68</t>
  </si>
  <si>
    <t>B U19 69-72</t>
  </si>
  <si>
    <t>B U19 73-76</t>
  </si>
  <si>
    <t>B U19 77-80</t>
  </si>
  <si>
    <t>B U19 81-84</t>
  </si>
  <si>
    <t>B U19 85-88</t>
  </si>
  <si>
    <t>B U19 89-92</t>
  </si>
  <si>
    <t>B U19 93-96</t>
  </si>
  <si>
    <t>B U19 33-40</t>
  </si>
  <si>
    <t>B U19 41-48</t>
  </si>
  <si>
    <t>B U19 49-56</t>
  </si>
  <si>
    <t>B U19 57-64</t>
  </si>
  <si>
    <t>B U19 33-36</t>
  </si>
  <si>
    <t>B U19 37-40</t>
  </si>
  <si>
    <t>B U19 41-44</t>
  </si>
  <si>
    <t>B U19 45-48</t>
  </si>
  <si>
    <t>B U19 49-52</t>
  </si>
  <si>
    <t>B U19 53-56</t>
  </si>
  <si>
    <t>B U19 57-60</t>
  </si>
  <si>
    <t>B U19 61-64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</si>
</sst>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-* #,##0_-;\-* #,##0_-;_-* &quot;-&quot;??_-;_-@_-"/>
  </numFmts>
  <fonts count="31" x14ac:knownFonts="1">
    <font>
      <sz val="10"/>
      <name val="Verdana"/>
    </font>
    <font>
      <sz val="8"/>
      <name val="Verdana"/>
      <family val="2"/>
    </font>
    <font>
      <sz val="9"/>
      <color rgb="FF0070C0"/>
      <name val="Verdana"/>
      <family val="2"/>
    </font>
    <font>
      <b/>
      <sz val="10"/>
      <name val="Verdana"/>
    </font>
    <font>
      <sz val="10"/>
      <name val="Times New Roman"/>
      <family val="1"/>
    </font>
    <font>
      <sz val="11"/>
      <name val="Calibri"/>
      <family val="2"/>
    </font>
    <font>
      <b/>
      <sz val="11"/>
      <color indexed="9"/>
      <name val="Calibri"/>
      <family val="2"/>
    </font>
    <font>
      <sz val="10"/>
      <name val="Verdana"/>
    </font>
    <font>
      <b/>
      <sz val="10"/>
      <name val="Times New Roman"/>
      <family val="1"/>
    </font>
    <font>
      <sz val="10"/>
      <color rgb="FFC00000"/>
      <name val="Times New Roman"/>
      <family val="1"/>
    </font>
    <font>
      <sz val="10"/>
      <color rgb="FF92D050"/>
      <name val="Times New Roman"/>
      <family val="1"/>
    </font>
    <font>
      <sz val="10"/>
      <color rgb="FFFFC000"/>
      <name val="Times New Roman"/>
      <family val="1"/>
    </font>
    <font>
      <sz val="10"/>
      <color rgb="FF0070C0"/>
      <name val="Times New Roman"/>
      <family val="1"/>
    </font>
    <font>
      <sz val="10"/>
      <name val="Verdana"/>
    </font>
    <font>
      <b/>
      <sz val="10"/>
      <color rgb="FF0000CC"/>
      <name val="Verdana"/>
      <family val="2"/>
    </font>
    <font>
      <i/>
      <sz val="10"/>
      <name val="Verdana"/>
    </font>
    <font>
      <b/>
      <sz val="10"/>
      <color indexed="10"/>
      <name val="Verdana"/>
      <family val="2"/>
    </font>
    <font>
      <b/>
      <sz val="11"/>
      <name val="Calibri"/>
      <family val="2"/>
    </font>
    <font>
      <b/>
      <sz val="11"/>
      <color rgb="FF0000CC"/>
      <name val="Calibri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sz val="12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3"/>
      <name val="Verdana"/>
      <family val="2"/>
    </font>
    <font>
      <b/>
      <sz val="10"/>
      <color rgb="FFFF0000"/>
      <name val="Calibri"/>
      <family val="2"/>
      <scheme val="minor"/>
    </font>
    <font>
      <sz val="10"/>
      <name val="Verdana"/>
      <family val="2"/>
    </font>
  </fonts>
  <fills count="22">
    <fill>
      <patternFill patternType="none"/>
    </fill>
    <fill>
      <patternFill patternType="gray125"/>
    </fill>
    <fill>
      <patternFill patternType="solid">
        <fgColor rgb="FF4472C4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72DFDC"/>
        <bgColor indexed="64"/>
      </patternFill>
    </fill>
    <fill>
      <patternFill patternType="solid">
        <fgColor rgb="FFD5AB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D1A3FF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FFFFFF"/>
      </right>
      <top/>
      <bottom style="medium">
        <color rgb="FFFFFFFF"/>
      </bottom>
      <diagonal/>
    </border>
    <border>
      <left/>
      <right style="medium">
        <color indexed="64"/>
      </right>
      <top/>
      <bottom style="medium">
        <color rgb="FFFFFFFF"/>
      </bottom>
      <diagonal/>
    </border>
    <border>
      <left style="medium">
        <color indexed="64"/>
      </left>
      <right style="medium">
        <color rgb="FFFFFFFF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1" tint="0.24994659260841701"/>
      </left>
      <right style="medium">
        <color theme="1" tint="0.24994659260841701"/>
      </right>
      <top style="medium">
        <color theme="1" tint="0.24994659260841701"/>
      </top>
      <bottom style="medium">
        <color theme="1" tint="0.24994659260841701"/>
      </bottom>
      <diagonal/>
    </border>
  </borders>
  <cellStyleXfs count="2">
    <xf numFmtId="0" fontId="0" fillId="0" borderId="0"/>
    <xf numFmtId="164" fontId="13" fillId="0" borderId="0" applyFont="0" applyFill="0" applyBorder="0" applyAlignment="0" applyProtection="0"/>
  </cellStyleXfs>
  <cellXfs count="182">
    <xf numFmtId="0" fontId="0" fillId="0" borderId="0" xfId="0"/>
    <xf numFmtId="0" fontId="2" fillId="0" borderId="0" xfId="0" applyFont="1"/>
    <xf numFmtId="49" fontId="0" fillId="0" borderId="0" xfId="0" applyNumberFormat="1"/>
    <xf numFmtId="49" fontId="0" fillId="0" borderId="0" xfId="0" applyNumberFormat="1" applyFill="1" applyBorder="1"/>
    <xf numFmtId="49" fontId="0" fillId="0" borderId="7" xfId="0" applyNumberFormat="1" applyFill="1" applyBorder="1"/>
    <xf numFmtId="49" fontId="0" fillId="0" borderId="11" xfId="0" applyNumberFormat="1" applyFill="1" applyBorder="1"/>
    <xf numFmtId="49" fontId="0" fillId="0" borderId="9" xfId="0" applyNumberFormat="1" applyFill="1" applyBorder="1"/>
    <xf numFmtId="0" fontId="0" fillId="0" borderId="0" xfId="0" applyBorder="1"/>
    <xf numFmtId="0" fontId="0" fillId="0" borderId="7" xfId="0" applyBorder="1"/>
    <xf numFmtId="49" fontId="0" fillId="0" borderId="6" xfId="0" applyNumberFormat="1" applyBorder="1"/>
    <xf numFmtId="49" fontId="0" fillId="0" borderId="0" xfId="0" applyNumberFormat="1" applyBorder="1"/>
    <xf numFmtId="49" fontId="0" fillId="0" borderId="11" xfId="0" applyNumberFormat="1" applyBorder="1"/>
    <xf numFmtId="0" fontId="0" fillId="0" borderId="6" xfId="0" applyBorder="1"/>
    <xf numFmtId="49" fontId="0" fillId="0" borderId="8" xfId="0" applyNumberFormat="1" applyBorder="1"/>
    <xf numFmtId="0" fontId="0" fillId="0" borderId="11" xfId="0" applyBorder="1"/>
    <xf numFmtId="0" fontId="0" fillId="0" borderId="9" xfId="0" applyBorder="1"/>
    <xf numFmtId="0" fontId="6" fillId="2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49" fontId="7" fillId="5" borderId="2" xfId="0" applyNumberFormat="1" applyFont="1" applyFill="1" applyBorder="1"/>
    <xf numFmtId="49" fontId="7" fillId="5" borderId="6" xfId="0" applyNumberFormat="1" applyFont="1" applyFill="1" applyBorder="1"/>
    <xf numFmtId="49" fontId="7" fillId="5" borderId="7" xfId="0" applyNumberFormat="1" applyFont="1" applyFill="1" applyBorder="1"/>
    <xf numFmtId="49" fontId="0" fillId="5" borderId="6" xfId="0" applyNumberFormat="1" applyFill="1" applyBorder="1"/>
    <xf numFmtId="49" fontId="0" fillId="5" borderId="0" xfId="0" applyNumberFormat="1" applyFill="1" applyBorder="1"/>
    <xf numFmtId="49" fontId="0" fillId="5" borderId="7" xfId="0" applyNumberFormat="1" applyFill="1" applyBorder="1"/>
    <xf numFmtId="49" fontId="7" fillId="5" borderId="3" xfId="0" applyNumberFormat="1" applyFont="1" applyFill="1" applyBorder="1"/>
    <xf numFmtId="49" fontId="7" fillId="5" borderId="8" xfId="0" applyNumberFormat="1" applyFont="1" applyFill="1" applyBorder="1"/>
    <xf numFmtId="49" fontId="7" fillId="5" borderId="9" xfId="0" applyNumberFormat="1" applyFont="1" applyFill="1" applyBorder="1"/>
    <xf numFmtId="49" fontId="0" fillId="5" borderId="8" xfId="0" applyNumberFormat="1" applyFill="1" applyBorder="1"/>
    <xf numFmtId="49" fontId="0" fillId="5" borderId="11" xfId="0" applyNumberFormat="1" applyFill="1" applyBorder="1"/>
    <xf numFmtId="49" fontId="0" fillId="5" borderId="9" xfId="0" applyNumberFormat="1" applyFill="1" applyBorder="1"/>
    <xf numFmtId="49" fontId="7" fillId="5" borderId="0" xfId="0" applyNumberFormat="1" applyFont="1" applyFill="1" applyBorder="1"/>
    <xf numFmtId="0" fontId="0" fillId="5" borderId="7" xfId="0" applyFill="1" applyBorder="1"/>
    <xf numFmtId="0" fontId="0" fillId="0" borderId="0" xfId="0" applyFill="1"/>
    <xf numFmtId="0" fontId="6" fillId="0" borderId="0" xfId="0" applyFont="1" applyFill="1" applyBorder="1" applyAlignment="1">
      <alignment horizontal="center" vertical="center"/>
    </xf>
    <xf numFmtId="0" fontId="3" fillId="0" borderId="1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10" xfId="0" applyFont="1" applyBorder="1"/>
    <xf numFmtId="49" fontId="3" fillId="0" borderId="4" xfId="0" applyNumberFormat="1" applyFont="1" applyBorder="1"/>
    <xf numFmtId="49" fontId="3" fillId="0" borderId="10" xfId="0" applyNumberFormat="1" applyFont="1" applyBorder="1"/>
    <xf numFmtId="49" fontId="3" fillId="0" borderId="5" xfId="0" applyNumberFormat="1" applyFont="1" applyBorder="1"/>
    <xf numFmtId="0" fontId="8" fillId="0" borderId="0" xfId="0" applyFont="1"/>
    <xf numFmtId="0" fontId="4" fillId="0" borderId="0" xfId="0" applyFont="1"/>
    <xf numFmtId="0" fontId="9" fillId="0" borderId="0" xfId="0" applyFont="1"/>
    <xf numFmtId="0" fontId="12" fillId="0" borderId="0" xfId="0" applyFont="1"/>
    <xf numFmtId="0" fontId="11" fillId="0" borderId="0" xfId="0" applyFont="1"/>
    <xf numFmtId="0" fontId="7" fillId="0" borderId="0" xfId="0" applyFont="1"/>
    <xf numFmtId="49" fontId="7" fillId="0" borderId="0" xfId="0" applyNumberFormat="1" applyFont="1"/>
    <xf numFmtId="0" fontId="3" fillId="0" borderId="0" xfId="0" applyFont="1"/>
    <xf numFmtId="0" fontId="3" fillId="0" borderId="0" xfId="0" applyFont="1" applyBorder="1" applyAlignment="1">
      <alignment horizontal="center"/>
    </xf>
    <xf numFmtId="0" fontId="5" fillId="3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0" fillId="10" borderId="0" xfId="0" applyFill="1"/>
    <xf numFmtId="0" fontId="0" fillId="11" borderId="0" xfId="0" applyFill="1"/>
    <xf numFmtId="0" fontId="7" fillId="0" borderId="0" xfId="0" applyFont="1" applyFill="1"/>
    <xf numFmtId="0" fontId="17" fillId="13" borderId="0" xfId="0" applyFont="1" applyFill="1" applyBorder="1" applyAlignment="1">
      <alignment horizontal="left" vertical="center"/>
    </xf>
    <xf numFmtId="0" fontId="3" fillId="7" borderId="0" xfId="0" applyFont="1" applyFill="1"/>
    <xf numFmtId="0" fontId="3" fillId="14" borderId="0" xfId="0" applyFont="1" applyFill="1"/>
    <xf numFmtId="0" fontId="14" fillId="13" borderId="0" xfId="0" applyFont="1" applyFill="1"/>
    <xf numFmtId="0" fontId="0" fillId="0" borderId="21" xfId="0" applyBorder="1"/>
    <xf numFmtId="0" fontId="0" fillId="0" borderId="0" xfId="0" applyAlignment="1">
      <alignment horizontal="center"/>
    </xf>
    <xf numFmtId="0" fontId="14" fillId="7" borderId="0" xfId="0" applyFont="1" applyFill="1" applyAlignment="1">
      <alignment horizontal="center"/>
    </xf>
    <xf numFmtId="0" fontId="14" fillId="13" borderId="0" xfId="0" applyFont="1" applyFill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165" fontId="0" fillId="0" borderId="0" xfId="1" applyNumberFormat="1" applyFont="1"/>
    <xf numFmtId="0" fontId="16" fillId="0" borderId="21" xfId="0" applyFont="1" applyBorder="1"/>
    <xf numFmtId="0" fontId="15" fillId="7" borderId="0" xfId="0" applyFont="1" applyFill="1" applyAlignment="1">
      <alignment horizontal="center"/>
    </xf>
    <xf numFmtId="0" fontId="0" fillId="7" borderId="0" xfId="0" applyFill="1" applyAlignment="1">
      <alignment horizontal="center"/>
    </xf>
    <xf numFmtId="0" fontId="3" fillId="6" borderId="0" xfId="0" applyFont="1" applyFill="1"/>
    <xf numFmtId="0" fontId="3" fillId="12" borderId="0" xfId="0" applyFont="1" applyFill="1"/>
    <xf numFmtId="0" fontId="14" fillId="6" borderId="0" xfId="0" applyFont="1" applyFill="1" applyAlignment="1">
      <alignment horizontal="center"/>
    </xf>
    <xf numFmtId="0" fontId="14" fillId="16" borderId="0" xfId="0" applyFont="1" applyFill="1" applyAlignment="1">
      <alignment horizontal="center"/>
    </xf>
    <xf numFmtId="0" fontId="3" fillId="16" borderId="0" xfId="0" applyFont="1" applyFill="1"/>
    <xf numFmtId="0" fontId="14" fillId="15" borderId="0" xfId="0" applyFont="1" applyFill="1" applyAlignment="1">
      <alignment horizontal="center"/>
    </xf>
    <xf numFmtId="0" fontId="0" fillId="6" borderId="0" xfId="0" applyFill="1" applyAlignment="1">
      <alignment horizontal="center"/>
    </xf>
    <xf numFmtId="0" fontId="15" fillId="6" borderId="0" xfId="0" applyFont="1" applyFill="1" applyAlignment="1">
      <alignment horizontal="center"/>
    </xf>
    <xf numFmtId="0" fontId="0" fillId="16" borderId="0" xfId="0" applyFill="1" applyAlignment="1">
      <alignment horizontal="center"/>
    </xf>
    <xf numFmtId="0" fontId="0" fillId="15" borderId="0" xfId="0" applyFill="1" applyAlignment="1">
      <alignment horizontal="center"/>
    </xf>
    <xf numFmtId="0" fontId="20" fillId="0" borderId="0" xfId="0" applyFont="1"/>
    <xf numFmtId="0" fontId="19" fillId="0" borderId="17" xfId="0" applyFont="1" applyBorder="1"/>
    <xf numFmtId="49" fontId="7" fillId="11" borderId="0" xfId="0" applyNumberFormat="1" applyFont="1" applyFill="1"/>
    <xf numFmtId="0" fontId="23" fillId="0" borderId="0" xfId="0" applyFont="1"/>
    <xf numFmtId="0" fontId="23" fillId="0" borderId="0" xfId="0" applyFont="1" applyAlignment="1">
      <alignment horizontal="right"/>
    </xf>
    <xf numFmtId="2" fontId="21" fillId="0" borderId="19" xfId="0" applyNumberFormat="1" applyFont="1" applyBorder="1" applyAlignment="1">
      <alignment vertical="center"/>
    </xf>
    <xf numFmtId="0" fontId="22" fillId="0" borderId="15" xfId="0" applyFont="1" applyFill="1" applyBorder="1" applyAlignment="1">
      <alignment vertical="center"/>
    </xf>
    <xf numFmtId="0" fontId="23" fillId="0" borderId="15" xfId="0" applyFont="1" applyBorder="1" applyAlignment="1">
      <alignment vertical="center"/>
    </xf>
    <xf numFmtId="0" fontId="23" fillId="0" borderId="16" xfId="0" applyFont="1" applyBorder="1" applyAlignment="1">
      <alignment vertical="center"/>
    </xf>
    <xf numFmtId="2" fontId="21" fillId="0" borderId="20" xfId="0" applyNumberFormat="1" applyFont="1" applyBorder="1" applyAlignment="1">
      <alignment vertical="center"/>
    </xf>
    <xf numFmtId="0" fontId="21" fillId="0" borderId="18" xfId="0" applyFont="1" applyBorder="1"/>
    <xf numFmtId="0" fontId="23" fillId="0" borderId="15" xfId="0" applyFont="1" applyBorder="1" applyAlignment="1">
      <alignment horizontal="center" vertical="center"/>
    </xf>
    <xf numFmtId="0" fontId="24" fillId="0" borderId="15" xfId="0" applyFont="1" applyFill="1" applyBorder="1" applyAlignment="1">
      <alignment vertical="center"/>
    </xf>
    <xf numFmtId="0" fontId="15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5" fillId="0" borderId="0" xfId="0" applyFont="1" applyAlignment="1">
      <alignment horizontal="right"/>
    </xf>
    <xf numFmtId="0" fontId="7" fillId="16" borderId="0" xfId="0" applyFont="1" applyFill="1"/>
    <xf numFmtId="0" fontId="22" fillId="0" borderId="22" xfId="0" applyFont="1" applyBorder="1"/>
    <xf numFmtId="0" fontId="21" fillId="0" borderId="22" xfId="0" applyFont="1" applyBorder="1"/>
    <xf numFmtId="2" fontId="21" fillId="0" borderId="22" xfId="0" applyNumberFormat="1" applyFont="1" applyBorder="1"/>
    <xf numFmtId="0" fontId="22" fillId="19" borderId="22" xfId="0" applyFont="1" applyFill="1" applyBorder="1"/>
    <xf numFmtId="0" fontId="22" fillId="8" borderId="22" xfId="0" applyFont="1" applyFill="1" applyBorder="1" applyAlignment="1">
      <alignment vertical="center"/>
    </xf>
    <xf numFmtId="0" fontId="22" fillId="12" borderId="22" xfId="0" applyFont="1" applyFill="1" applyBorder="1"/>
    <xf numFmtId="0" fontId="22" fillId="6" borderId="22" xfId="0" applyFont="1" applyFill="1" applyBorder="1" applyAlignment="1">
      <alignment vertical="center"/>
    </xf>
    <xf numFmtId="0" fontId="22" fillId="17" borderId="22" xfId="0" applyFont="1" applyFill="1" applyBorder="1"/>
    <xf numFmtId="0" fontId="22" fillId="20" borderId="22" xfId="0" applyFont="1" applyFill="1" applyBorder="1" applyAlignment="1">
      <alignment vertical="center"/>
    </xf>
    <xf numFmtId="0" fontId="23" fillId="0" borderId="22" xfId="0" applyFont="1" applyFill="1" applyBorder="1"/>
    <xf numFmtId="0" fontId="22" fillId="18" borderId="22" xfId="0" applyFont="1" applyFill="1" applyBorder="1"/>
    <xf numFmtId="0" fontId="22" fillId="7" borderId="22" xfId="0" applyFont="1" applyFill="1" applyBorder="1" applyAlignment="1">
      <alignment vertical="center"/>
    </xf>
    <xf numFmtId="0" fontId="22" fillId="16" borderId="22" xfId="0" applyFont="1" applyFill="1" applyBorder="1" applyAlignment="1">
      <alignment vertical="center"/>
    </xf>
    <xf numFmtId="0" fontId="4" fillId="0" borderId="22" xfId="0" applyFont="1" applyBorder="1"/>
    <xf numFmtId="0" fontId="22" fillId="11" borderId="22" xfId="0" applyFont="1" applyFill="1" applyBorder="1" applyAlignment="1">
      <alignment vertical="center"/>
    </xf>
    <xf numFmtId="2" fontId="22" fillId="0" borderId="22" xfId="0" applyNumberFormat="1" applyFont="1" applyBorder="1"/>
    <xf numFmtId="0" fontId="23" fillId="0" borderId="22" xfId="0" applyFont="1" applyBorder="1"/>
    <xf numFmtId="0" fontId="19" fillId="0" borderId="22" xfId="0" applyFont="1" applyBorder="1"/>
    <xf numFmtId="2" fontId="21" fillId="0" borderId="22" xfId="0" applyNumberFormat="1" applyFont="1" applyBorder="1" applyAlignment="1">
      <alignment vertical="center"/>
    </xf>
    <xf numFmtId="0" fontId="23" fillId="0" borderId="22" xfId="0" applyFont="1" applyBorder="1" applyAlignment="1">
      <alignment horizontal="center" vertical="center"/>
    </xf>
    <xf numFmtId="0" fontId="22" fillId="0" borderId="22" xfId="0" applyFont="1" applyFill="1" applyBorder="1" applyAlignment="1">
      <alignment vertical="center"/>
    </xf>
    <xf numFmtId="0" fontId="24" fillId="0" borderId="22" xfId="0" applyFont="1" applyFill="1" applyBorder="1" applyAlignment="1">
      <alignment vertical="center"/>
    </xf>
    <xf numFmtId="0" fontId="23" fillId="0" borderId="22" xfId="0" applyFont="1" applyBorder="1" applyAlignment="1">
      <alignment vertical="center"/>
    </xf>
    <xf numFmtId="0" fontId="23" fillId="9" borderId="22" xfId="0" applyFont="1" applyFill="1" applyBorder="1"/>
    <xf numFmtId="0" fontId="23" fillId="11" borderId="22" xfId="0" applyFont="1" applyFill="1" applyBorder="1"/>
    <xf numFmtId="0" fontId="22" fillId="9" borderId="22" xfId="0" applyFont="1" applyFill="1" applyBorder="1"/>
    <xf numFmtId="0" fontId="22" fillId="11" borderId="22" xfId="0" applyFont="1" applyFill="1" applyBorder="1"/>
    <xf numFmtId="0" fontId="8" fillId="0" borderId="22" xfId="0" applyFont="1" applyBorder="1"/>
    <xf numFmtId="0" fontId="22" fillId="16" borderId="22" xfId="0" applyFont="1" applyFill="1" applyBorder="1"/>
    <xf numFmtId="2" fontId="8" fillId="0" borderId="22" xfId="0" applyNumberFormat="1" applyFont="1" applyBorder="1"/>
    <xf numFmtId="0" fontId="10" fillId="0" borderId="22" xfId="0" applyFont="1" applyBorder="1"/>
    <xf numFmtId="0" fontId="22" fillId="0" borderId="22" xfId="0" applyFont="1" applyFill="1" applyBorder="1"/>
    <xf numFmtId="0" fontId="4" fillId="0" borderId="23" xfId="0" applyFont="1" applyBorder="1"/>
    <xf numFmtId="0" fontId="21" fillId="0" borderId="23" xfId="0" applyFont="1" applyBorder="1"/>
    <xf numFmtId="2" fontId="21" fillId="0" borderId="23" xfId="0" applyNumberFormat="1" applyFont="1" applyBorder="1"/>
    <xf numFmtId="0" fontId="23" fillId="0" borderId="23" xfId="0" applyFont="1" applyBorder="1"/>
    <xf numFmtId="0" fontId="23" fillId="0" borderId="23" xfId="0" applyFont="1" applyBorder="1" applyAlignment="1">
      <alignment horizontal="center" vertical="center"/>
    </xf>
    <xf numFmtId="0" fontId="22" fillId="0" borderId="23" xfId="0" applyFont="1" applyFill="1" applyBorder="1"/>
    <xf numFmtId="2" fontId="8" fillId="0" borderId="23" xfId="0" applyNumberFormat="1" applyFont="1" applyBorder="1"/>
    <xf numFmtId="0" fontId="10" fillId="0" borderId="23" xfId="0" applyFont="1" applyBorder="1"/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28" fillId="13" borderId="0" xfId="0" applyFont="1" applyFill="1" applyAlignment="1">
      <alignment horizontal="center"/>
    </xf>
    <xf numFmtId="0" fontId="14" fillId="21" borderId="0" xfId="0" applyFont="1" applyFill="1" applyBorder="1"/>
    <xf numFmtId="0" fontId="7" fillId="21" borderId="0" xfId="0" applyFont="1" applyFill="1" applyBorder="1"/>
    <xf numFmtId="49" fontId="7" fillId="21" borderId="0" xfId="0" applyNumberFormat="1" applyFont="1" applyFill="1"/>
    <xf numFmtId="0" fontId="5" fillId="21" borderId="0" xfId="0" applyFont="1" applyFill="1" applyBorder="1" applyAlignment="1">
      <alignment horizontal="left" vertical="center"/>
    </xf>
    <xf numFmtId="0" fontId="22" fillId="21" borderId="22" xfId="0" applyFont="1" applyFill="1" applyBorder="1"/>
    <xf numFmtId="0" fontId="29" fillId="0" borderId="0" xfId="0" applyFont="1"/>
    <xf numFmtId="0" fontId="24" fillId="21" borderId="23" xfId="0" applyFont="1" applyFill="1" applyBorder="1" applyAlignment="1">
      <alignment vertical="center"/>
    </xf>
    <xf numFmtId="0" fontId="24" fillId="21" borderId="22" xfId="0" applyFont="1" applyFill="1" applyBorder="1" applyAlignment="1">
      <alignment vertical="center"/>
    </xf>
    <xf numFmtId="0" fontId="23" fillId="11" borderId="22" xfId="0" applyFont="1" applyFill="1" applyBorder="1" applyAlignment="1">
      <alignment vertical="center"/>
    </xf>
    <xf numFmtId="0" fontId="23" fillId="20" borderId="22" xfId="0" applyFont="1" applyFill="1" applyBorder="1" applyAlignment="1">
      <alignment vertical="center"/>
    </xf>
    <xf numFmtId="0" fontId="23" fillId="7" borderId="22" xfId="0" applyFont="1" applyFill="1" applyBorder="1" applyAlignment="1">
      <alignment vertical="center"/>
    </xf>
    <xf numFmtId="0" fontId="23" fillId="17" borderId="22" xfId="0" applyFont="1" applyFill="1" applyBorder="1" applyAlignment="1">
      <alignment vertical="center"/>
    </xf>
    <xf numFmtId="0" fontId="23" fillId="18" borderId="22" xfId="0" applyFont="1" applyFill="1" applyBorder="1" applyAlignment="1">
      <alignment vertical="center"/>
    </xf>
    <xf numFmtId="0" fontId="23" fillId="16" borderId="22" xfId="0" applyFont="1" applyFill="1" applyBorder="1" applyAlignment="1">
      <alignment vertical="center"/>
    </xf>
    <xf numFmtId="0" fontId="23" fillId="8" borderId="22" xfId="0" applyFont="1" applyFill="1" applyBorder="1" applyAlignment="1">
      <alignment vertical="center"/>
    </xf>
    <xf numFmtId="0" fontId="23" fillId="6" borderId="22" xfId="0" applyFont="1" applyFill="1" applyBorder="1" applyAlignment="1">
      <alignment vertical="center"/>
    </xf>
    <xf numFmtId="0" fontId="23" fillId="19" borderId="22" xfId="0" applyFont="1" applyFill="1" applyBorder="1" applyAlignment="1">
      <alignment vertical="center"/>
    </xf>
    <xf numFmtId="0" fontId="23" fillId="12" borderId="22" xfId="0" applyFont="1" applyFill="1" applyBorder="1" applyAlignment="1">
      <alignment vertical="center"/>
    </xf>
    <xf numFmtId="0" fontId="23" fillId="21" borderId="22" xfId="0" applyFont="1" applyFill="1" applyBorder="1" applyAlignment="1">
      <alignment vertical="center"/>
    </xf>
    <xf numFmtId="0" fontId="23" fillId="21" borderId="22" xfId="0" applyFont="1" applyFill="1" applyBorder="1"/>
    <xf numFmtId="0" fontId="23" fillId="19" borderId="15" xfId="0" applyFont="1" applyFill="1" applyBorder="1" applyAlignment="1">
      <alignment vertical="center"/>
    </xf>
    <xf numFmtId="0" fontId="23" fillId="18" borderId="23" xfId="0" applyFont="1" applyFill="1" applyBorder="1" applyAlignment="1">
      <alignment vertical="center"/>
    </xf>
    <xf numFmtId="0" fontId="23" fillId="8" borderId="15" xfId="0" applyFont="1" applyFill="1" applyBorder="1" applyAlignment="1">
      <alignment vertical="center"/>
    </xf>
    <xf numFmtId="0" fontId="23" fillId="6" borderId="15" xfId="0" applyFont="1" applyFill="1" applyBorder="1" applyAlignment="1">
      <alignment vertical="center"/>
    </xf>
    <xf numFmtId="0" fontId="23" fillId="12" borderId="15" xfId="0" applyFont="1" applyFill="1" applyBorder="1" applyAlignment="1">
      <alignment vertical="center"/>
    </xf>
    <xf numFmtId="0" fontId="23" fillId="20" borderId="15" xfId="0" applyFont="1" applyFill="1" applyBorder="1" applyAlignment="1">
      <alignment vertical="center"/>
    </xf>
    <xf numFmtId="0" fontId="30" fillId="0" borderId="0" xfId="0" applyFont="1"/>
    <xf numFmtId="0" fontId="23" fillId="17" borderId="15" xfId="0" applyFont="1" applyFill="1" applyBorder="1" applyAlignment="1">
      <alignment vertical="center"/>
    </xf>
    <xf numFmtId="0" fontId="23" fillId="7" borderId="15" xfId="0" applyFont="1" applyFill="1" applyBorder="1" applyAlignment="1">
      <alignment vertical="center"/>
    </xf>
    <xf numFmtId="0" fontId="23" fillId="11" borderId="23" xfId="0" applyFont="1" applyFill="1" applyBorder="1" applyAlignment="1">
      <alignment vertical="center"/>
    </xf>
    <xf numFmtId="0" fontId="23" fillId="18" borderId="15" xfId="0" applyFont="1" applyFill="1" applyBorder="1" applyAlignment="1">
      <alignment vertical="center"/>
    </xf>
    <xf numFmtId="0" fontId="4" fillId="21" borderId="0" xfId="0" applyFont="1" applyFill="1"/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7" fillId="0" borderId="0" xfId="0" applyFont="1" applyBorder="1" applyAlignment="1">
      <alignment horizontal="left" wrapText="1"/>
    </xf>
    <xf numFmtId="0" fontId="27" fillId="0" borderId="0" xfId="0" applyFont="1" applyBorder="1" applyAlignment="1">
      <alignment horizontal="left"/>
    </xf>
    <xf numFmtId="0" fontId="26" fillId="0" borderId="22" xfId="0" applyFont="1" applyFill="1" applyBorder="1" applyAlignment="1">
      <alignment horizontal="center"/>
    </xf>
    <xf numFmtId="0" fontId="23" fillId="0" borderId="22" xfId="0" applyFont="1" applyFill="1" applyBorder="1" applyAlignment="1">
      <alignment horizontal="center" wrapText="1"/>
    </xf>
    <xf numFmtId="0" fontId="22" fillId="21" borderId="22" xfId="0" applyFont="1" applyFill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9"/>
  <colors>
    <mruColors>
      <color rgb="FFFFCCCC"/>
      <color rgb="FFFFCCFF"/>
      <color rgb="FFCCFFCC"/>
      <color rgb="FF99CCFF"/>
      <color rgb="FFFFFF99"/>
      <color rgb="FFFFCC99"/>
      <color rgb="FFD1A3FF"/>
      <color rgb="FFD5ABFF"/>
      <color rgb="FFFFFFCC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CQ30"/>
  <sheetViews>
    <sheetView workbookViewId="0">
      <selection activeCell="B2" sqref="B2:C2"/>
    </sheetView>
  </sheetViews>
  <sheetFormatPr defaultColWidth="8.75" defaultRowHeight="12.75" x14ac:dyDescent="0.2"/>
  <cols>
    <col min="11" max="27" width="8.75" style="2"/>
  </cols>
  <sheetData>
    <row r="1" spans="2:95" ht="13.5" thickBot="1" x14ac:dyDescent="0.25"/>
    <row r="2" spans="2:95" x14ac:dyDescent="0.2">
      <c r="B2" s="175" t="s">
        <v>127</v>
      </c>
      <c r="C2" s="176"/>
      <c r="D2" s="37" t="s">
        <v>128</v>
      </c>
      <c r="E2" s="38" t="s">
        <v>134</v>
      </c>
      <c r="F2" s="39"/>
      <c r="G2" s="38" t="s">
        <v>139</v>
      </c>
      <c r="H2" s="40"/>
      <c r="I2" s="40"/>
      <c r="J2" s="39"/>
      <c r="K2" s="41" t="s">
        <v>148</v>
      </c>
      <c r="L2" s="42"/>
      <c r="M2" s="42"/>
      <c r="N2" s="42"/>
      <c r="O2" s="42"/>
      <c r="P2" s="42"/>
      <c r="Q2" s="42"/>
      <c r="R2" s="43"/>
      <c r="S2" s="41" t="s">
        <v>150</v>
      </c>
      <c r="T2" s="42"/>
      <c r="U2" s="42"/>
      <c r="V2" s="42"/>
      <c r="W2" s="42"/>
      <c r="X2" s="42"/>
      <c r="Y2" s="42"/>
      <c r="Z2" s="42"/>
      <c r="AA2" s="42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39"/>
      <c r="AM2" s="38" t="s">
        <v>168</v>
      </c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38" t="s">
        <v>231</v>
      </c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39"/>
    </row>
    <row r="3" spans="2:95" ht="15.75" thickBot="1" x14ac:dyDescent="0.25">
      <c r="B3" s="16" t="s">
        <v>117</v>
      </c>
      <c r="C3" s="17">
        <v>48</v>
      </c>
      <c r="D3" s="21" t="s">
        <v>133</v>
      </c>
      <c r="E3" s="22" t="s">
        <v>130</v>
      </c>
      <c r="F3" s="23" t="s">
        <v>135</v>
      </c>
      <c r="G3" s="22" t="s">
        <v>136</v>
      </c>
      <c r="H3" s="33" t="s">
        <v>137</v>
      </c>
      <c r="I3" s="33" t="s">
        <v>147</v>
      </c>
      <c r="J3" s="23" t="s">
        <v>146</v>
      </c>
      <c r="K3" s="24" t="s">
        <v>142</v>
      </c>
      <c r="L3" s="25" t="s">
        <v>143</v>
      </c>
      <c r="M3" s="25" t="s">
        <v>144</v>
      </c>
      <c r="N3" s="25" t="s">
        <v>131</v>
      </c>
      <c r="O3" s="25" t="s">
        <v>149</v>
      </c>
      <c r="P3" s="25" t="s">
        <v>162</v>
      </c>
      <c r="Q3" s="25" t="s">
        <v>163</v>
      </c>
      <c r="R3" s="26" t="s">
        <v>164</v>
      </c>
      <c r="S3" s="24" t="s">
        <v>151</v>
      </c>
      <c r="T3" s="25" t="s">
        <v>152</v>
      </c>
      <c r="U3" s="25" t="s">
        <v>153</v>
      </c>
      <c r="V3" s="25" t="s">
        <v>154</v>
      </c>
      <c r="W3" s="25" t="s">
        <v>155</v>
      </c>
      <c r="X3" s="25" t="s">
        <v>156</v>
      </c>
      <c r="Y3" s="25" t="s">
        <v>157</v>
      </c>
      <c r="Z3" s="25" t="s">
        <v>158</v>
      </c>
      <c r="AA3" s="25" t="s">
        <v>159</v>
      </c>
      <c r="AB3" s="25" t="s">
        <v>160</v>
      </c>
      <c r="AC3" s="25" t="s">
        <v>161</v>
      </c>
      <c r="AD3" s="25" t="s">
        <v>165</v>
      </c>
      <c r="AE3" s="25" t="s">
        <v>166</v>
      </c>
      <c r="AF3" s="25" t="s">
        <v>167</v>
      </c>
      <c r="AG3" s="25" t="s">
        <v>191</v>
      </c>
      <c r="AH3" s="25" t="s">
        <v>192</v>
      </c>
      <c r="AI3" s="3"/>
      <c r="AJ3" s="3"/>
      <c r="AK3" s="3"/>
      <c r="AL3" s="4"/>
      <c r="AM3" s="24" t="s">
        <v>169</v>
      </c>
      <c r="AN3" s="25" t="s">
        <v>170</v>
      </c>
      <c r="AO3" s="25" t="s">
        <v>171</v>
      </c>
      <c r="AP3" s="25" t="s">
        <v>172</v>
      </c>
      <c r="AQ3" s="25" t="s">
        <v>173</v>
      </c>
      <c r="AR3" s="25" t="s">
        <v>174</v>
      </c>
      <c r="AS3" s="25" t="s">
        <v>132</v>
      </c>
      <c r="AT3" s="25" t="s">
        <v>175</v>
      </c>
      <c r="AU3" s="25" t="s">
        <v>176</v>
      </c>
      <c r="AV3" s="25" t="s">
        <v>177</v>
      </c>
      <c r="AW3" s="25" t="s">
        <v>178</v>
      </c>
      <c r="AX3" s="25" t="s">
        <v>179</v>
      </c>
      <c r="AY3" s="25" t="s">
        <v>180</v>
      </c>
      <c r="AZ3" s="25" t="s">
        <v>181</v>
      </c>
      <c r="BA3" s="25" t="s">
        <v>182</v>
      </c>
      <c r="BB3" s="25" t="s">
        <v>183</v>
      </c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12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8"/>
    </row>
    <row r="4" spans="2:95" ht="15.75" thickBot="1" x14ac:dyDescent="0.25">
      <c r="B4" s="16" t="s">
        <v>118</v>
      </c>
      <c r="C4" s="18">
        <v>64</v>
      </c>
      <c r="D4" s="21" t="s">
        <v>129</v>
      </c>
      <c r="E4" s="22" t="s">
        <v>130</v>
      </c>
      <c r="F4" s="23" t="s">
        <v>138</v>
      </c>
      <c r="G4" s="24" t="s">
        <v>136</v>
      </c>
      <c r="H4" s="25" t="s">
        <v>137</v>
      </c>
      <c r="I4" s="25" t="s">
        <v>135</v>
      </c>
      <c r="J4" s="26" t="s">
        <v>141</v>
      </c>
      <c r="K4" s="24" t="s">
        <v>142</v>
      </c>
      <c r="L4" s="25" t="s">
        <v>143</v>
      </c>
      <c r="M4" s="25" t="s">
        <v>144</v>
      </c>
      <c r="N4" s="25" t="s">
        <v>131</v>
      </c>
      <c r="O4" s="25" t="s">
        <v>145</v>
      </c>
      <c r="P4" s="25" t="s">
        <v>184</v>
      </c>
      <c r="Q4" s="25" t="s">
        <v>185</v>
      </c>
      <c r="R4" s="26" t="s">
        <v>186</v>
      </c>
      <c r="S4" s="24" t="s">
        <v>151</v>
      </c>
      <c r="T4" s="25" t="s">
        <v>152</v>
      </c>
      <c r="U4" s="25" t="s">
        <v>153</v>
      </c>
      <c r="V4" s="25" t="s">
        <v>154</v>
      </c>
      <c r="W4" s="25" t="s">
        <v>155</v>
      </c>
      <c r="X4" s="25" t="s">
        <v>156</v>
      </c>
      <c r="Y4" s="25" t="s">
        <v>157</v>
      </c>
      <c r="Z4" s="25" t="s">
        <v>158</v>
      </c>
      <c r="AA4" s="25" t="s">
        <v>149</v>
      </c>
      <c r="AB4" s="25" t="s">
        <v>162</v>
      </c>
      <c r="AC4" s="25" t="s">
        <v>163</v>
      </c>
      <c r="AD4" s="25" t="s">
        <v>164</v>
      </c>
      <c r="AE4" s="25" t="s">
        <v>187</v>
      </c>
      <c r="AF4" s="25" t="s">
        <v>188</v>
      </c>
      <c r="AG4" s="25" t="s">
        <v>189</v>
      </c>
      <c r="AH4" s="25" t="s">
        <v>190</v>
      </c>
      <c r="AI4" s="25"/>
      <c r="AJ4" s="25"/>
      <c r="AK4" s="25"/>
      <c r="AL4" s="26"/>
      <c r="AM4" s="24" t="s">
        <v>169</v>
      </c>
      <c r="AN4" s="25" t="s">
        <v>170</v>
      </c>
      <c r="AO4" s="25" t="s">
        <v>171</v>
      </c>
      <c r="AP4" s="25" t="s">
        <v>172</v>
      </c>
      <c r="AQ4" s="25" t="s">
        <v>173</v>
      </c>
      <c r="AR4" s="25" t="s">
        <v>174</v>
      </c>
      <c r="AS4" s="25" t="s">
        <v>132</v>
      </c>
      <c r="AT4" s="25" t="s">
        <v>175</v>
      </c>
      <c r="AU4" s="25" t="s">
        <v>176</v>
      </c>
      <c r="AV4" s="25" t="s">
        <v>177</v>
      </c>
      <c r="AW4" s="25" t="s">
        <v>178</v>
      </c>
      <c r="AX4" s="25" t="s">
        <v>179</v>
      </c>
      <c r="AY4" s="25" t="s">
        <v>180</v>
      </c>
      <c r="AZ4" s="25" t="s">
        <v>181</v>
      </c>
      <c r="BA4" s="25" t="s">
        <v>182</v>
      </c>
      <c r="BB4" s="25" t="s">
        <v>183</v>
      </c>
      <c r="BC4" s="25" t="s">
        <v>159</v>
      </c>
      <c r="BD4" s="25" t="s">
        <v>160</v>
      </c>
      <c r="BE4" s="25" t="s">
        <v>161</v>
      </c>
      <c r="BF4" s="25" t="s">
        <v>165</v>
      </c>
      <c r="BG4" s="25" t="s">
        <v>166</v>
      </c>
      <c r="BH4" s="25" t="s">
        <v>167</v>
      </c>
      <c r="BI4" s="25" t="s">
        <v>191</v>
      </c>
      <c r="BJ4" s="25" t="s">
        <v>192</v>
      </c>
      <c r="BK4" s="25" t="s">
        <v>193</v>
      </c>
      <c r="BL4" s="25" t="s">
        <v>194</v>
      </c>
      <c r="BM4" s="25" t="s">
        <v>195</v>
      </c>
      <c r="BN4" s="25" t="s">
        <v>196</v>
      </c>
      <c r="BO4" s="25" t="s">
        <v>197</v>
      </c>
      <c r="BP4" s="25" t="s">
        <v>198</v>
      </c>
      <c r="BQ4" s="25" t="s">
        <v>199</v>
      </c>
      <c r="BR4" s="25" t="s">
        <v>242</v>
      </c>
      <c r="BS4" s="7"/>
      <c r="BT4" s="7"/>
      <c r="BU4" s="7"/>
      <c r="BV4" s="7"/>
      <c r="BW4" s="7"/>
      <c r="BX4" s="7"/>
      <c r="BY4" s="7"/>
      <c r="BZ4" s="7"/>
      <c r="CA4" s="7"/>
      <c r="CB4" s="12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8"/>
    </row>
    <row r="5" spans="2:95" ht="15.75" thickBot="1" x14ac:dyDescent="0.25">
      <c r="B5" s="16" t="s">
        <v>119</v>
      </c>
      <c r="C5" s="17">
        <v>96</v>
      </c>
      <c r="D5" s="21" t="s">
        <v>202</v>
      </c>
      <c r="E5" s="24" t="s">
        <v>129</v>
      </c>
      <c r="F5" s="34" t="s">
        <v>140</v>
      </c>
      <c r="G5" s="24" t="s">
        <v>130</v>
      </c>
      <c r="H5" s="25" t="s">
        <v>138</v>
      </c>
      <c r="I5" s="25" t="s">
        <v>200</v>
      </c>
      <c r="J5" s="26" t="s">
        <v>201</v>
      </c>
      <c r="K5" s="24" t="s">
        <v>136</v>
      </c>
      <c r="L5" s="25" t="s">
        <v>137</v>
      </c>
      <c r="M5" s="25" t="s">
        <v>135</v>
      </c>
      <c r="N5" s="25" t="s">
        <v>141</v>
      </c>
      <c r="O5" s="25" t="s">
        <v>203</v>
      </c>
      <c r="P5" s="25" t="s">
        <v>204</v>
      </c>
      <c r="Q5" s="25" t="s">
        <v>205</v>
      </c>
      <c r="R5" s="26" t="s">
        <v>206</v>
      </c>
      <c r="S5" s="24" t="s">
        <v>142</v>
      </c>
      <c r="T5" s="25" t="s">
        <v>143</v>
      </c>
      <c r="U5" s="25" t="s">
        <v>144</v>
      </c>
      <c r="V5" s="25" t="s">
        <v>131</v>
      </c>
      <c r="W5" s="25" t="s">
        <v>149</v>
      </c>
      <c r="X5" s="25" t="s">
        <v>162</v>
      </c>
      <c r="Y5" s="25" t="s">
        <v>163</v>
      </c>
      <c r="Z5" s="25" t="s">
        <v>164</v>
      </c>
      <c r="AA5" s="25" t="s">
        <v>187</v>
      </c>
      <c r="AB5" s="25" t="s">
        <v>215</v>
      </c>
      <c r="AC5" s="25" t="s">
        <v>216</v>
      </c>
      <c r="AD5" s="25" t="s">
        <v>190</v>
      </c>
      <c r="AE5" s="25" t="s">
        <v>207</v>
      </c>
      <c r="AF5" s="25" t="s">
        <v>208</v>
      </c>
      <c r="AG5" s="25" t="s">
        <v>209</v>
      </c>
      <c r="AH5" s="25" t="s">
        <v>210</v>
      </c>
      <c r="AI5" s="25" t="s">
        <v>211</v>
      </c>
      <c r="AJ5" s="25" t="s">
        <v>212</v>
      </c>
      <c r="AK5" s="25" t="s">
        <v>213</v>
      </c>
      <c r="AL5" s="26" t="s">
        <v>214</v>
      </c>
      <c r="AM5" s="24" t="s">
        <v>151</v>
      </c>
      <c r="AN5" s="25" t="s">
        <v>152</v>
      </c>
      <c r="AO5" s="25" t="s">
        <v>153</v>
      </c>
      <c r="AP5" s="25" t="s">
        <v>154</v>
      </c>
      <c r="AQ5" s="25" t="s">
        <v>155</v>
      </c>
      <c r="AR5" s="25" t="s">
        <v>156</v>
      </c>
      <c r="AS5" s="25" t="s">
        <v>157</v>
      </c>
      <c r="AT5" s="25" t="s">
        <v>158</v>
      </c>
      <c r="AU5" s="25" t="s">
        <v>159</v>
      </c>
      <c r="AV5" s="25" t="s">
        <v>160</v>
      </c>
      <c r="AW5" s="25" t="s">
        <v>161</v>
      </c>
      <c r="AX5" s="25" t="s">
        <v>165</v>
      </c>
      <c r="AY5" s="25" t="s">
        <v>166</v>
      </c>
      <c r="AZ5" s="25" t="s">
        <v>167</v>
      </c>
      <c r="BA5" s="25" t="s">
        <v>191</v>
      </c>
      <c r="BB5" s="25" t="s">
        <v>192</v>
      </c>
      <c r="BC5" s="25" t="s">
        <v>193</v>
      </c>
      <c r="BD5" s="25" t="s">
        <v>232</v>
      </c>
      <c r="BE5" s="25" t="s">
        <v>233</v>
      </c>
      <c r="BF5" s="25" t="s">
        <v>234</v>
      </c>
      <c r="BG5" s="25" t="s">
        <v>235</v>
      </c>
      <c r="BH5" s="25" t="s">
        <v>236</v>
      </c>
      <c r="BI5" s="25" t="s">
        <v>237</v>
      </c>
      <c r="BJ5" s="25" t="s">
        <v>238</v>
      </c>
      <c r="BK5" s="25" t="s">
        <v>239</v>
      </c>
      <c r="BL5" s="25" t="s">
        <v>240</v>
      </c>
      <c r="BM5" s="25" t="s">
        <v>241</v>
      </c>
      <c r="BN5" s="25" t="s">
        <v>217</v>
      </c>
      <c r="BO5" s="25" t="s">
        <v>218</v>
      </c>
      <c r="BP5" s="25" t="s">
        <v>219</v>
      </c>
      <c r="BQ5" s="25" t="s">
        <v>220</v>
      </c>
      <c r="BR5" s="25" t="s">
        <v>221</v>
      </c>
      <c r="BS5" s="25" t="s">
        <v>222</v>
      </c>
      <c r="BT5" s="25" t="s">
        <v>223</v>
      </c>
      <c r="BU5" s="25" t="s">
        <v>224</v>
      </c>
      <c r="BV5" s="25" t="s">
        <v>225</v>
      </c>
      <c r="BW5" s="25" t="s">
        <v>226</v>
      </c>
      <c r="BX5" s="25" t="s">
        <v>227</v>
      </c>
      <c r="BY5" s="25" t="s">
        <v>228</v>
      </c>
      <c r="BZ5" s="25" t="s">
        <v>229</v>
      </c>
      <c r="CA5" s="25" t="s">
        <v>230</v>
      </c>
      <c r="CB5" s="24" t="s">
        <v>169</v>
      </c>
      <c r="CC5" s="25" t="s">
        <v>170</v>
      </c>
      <c r="CD5" s="25" t="s">
        <v>171</v>
      </c>
      <c r="CE5" s="25" t="s">
        <v>172</v>
      </c>
      <c r="CF5" s="25" t="s">
        <v>173</v>
      </c>
      <c r="CG5" s="25" t="s">
        <v>174</v>
      </c>
      <c r="CH5" s="25" t="s">
        <v>132</v>
      </c>
      <c r="CI5" s="25" t="s">
        <v>175</v>
      </c>
      <c r="CJ5" s="25" t="s">
        <v>176</v>
      </c>
      <c r="CK5" s="25" t="s">
        <v>177</v>
      </c>
      <c r="CL5" s="25" t="s">
        <v>178</v>
      </c>
      <c r="CM5" s="25" t="s">
        <v>179</v>
      </c>
      <c r="CN5" s="25" t="s">
        <v>180</v>
      </c>
      <c r="CO5" s="25" t="s">
        <v>181</v>
      </c>
      <c r="CP5" s="25" t="s">
        <v>182</v>
      </c>
      <c r="CQ5" s="26" t="s">
        <v>183</v>
      </c>
    </row>
    <row r="6" spans="2:95" ht="15.75" thickBot="1" x14ac:dyDescent="0.25">
      <c r="B6" s="16" t="s">
        <v>120</v>
      </c>
      <c r="C6" s="18">
        <v>96</v>
      </c>
      <c r="D6" s="21" t="s">
        <v>202</v>
      </c>
      <c r="E6" s="24" t="s">
        <v>129</v>
      </c>
      <c r="F6" s="34" t="s">
        <v>140</v>
      </c>
      <c r="G6" s="24" t="s">
        <v>130</v>
      </c>
      <c r="H6" s="25" t="s">
        <v>138</v>
      </c>
      <c r="I6" s="25" t="s">
        <v>200</v>
      </c>
      <c r="J6" s="26" t="s">
        <v>201</v>
      </c>
      <c r="K6" s="24" t="s">
        <v>136</v>
      </c>
      <c r="L6" s="25" t="s">
        <v>137</v>
      </c>
      <c r="M6" s="25" t="s">
        <v>135</v>
      </c>
      <c r="N6" s="25" t="s">
        <v>141</v>
      </c>
      <c r="O6" s="25" t="s">
        <v>203</v>
      </c>
      <c r="P6" s="25" t="s">
        <v>204</v>
      </c>
      <c r="Q6" s="25" t="s">
        <v>205</v>
      </c>
      <c r="R6" s="26" t="s">
        <v>206</v>
      </c>
      <c r="S6" s="24" t="s">
        <v>142</v>
      </c>
      <c r="T6" s="25" t="s">
        <v>143</v>
      </c>
      <c r="U6" s="25" t="s">
        <v>144</v>
      </c>
      <c r="V6" s="25" t="s">
        <v>131</v>
      </c>
      <c r="W6" s="25" t="s">
        <v>149</v>
      </c>
      <c r="X6" s="25" t="s">
        <v>162</v>
      </c>
      <c r="Y6" s="25" t="s">
        <v>163</v>
      </c>
      <c r="Z6" s="25" t="s">
        <v>164</v>
      </c>
      <c r="AA6" s="25" t="s">
        <v>187</v>
      </c>
      <c r="AB6" s="25" t="s">
        <v>215</v>
      </c>
      <c r="AC6" s="25" t="s">
        <v>216</v>
      </c>
      <c r="AD6" s="25" t="s">
        <v>190</v>
      </c>
      <c r="AE6" s="25" t="s">
        <v>207</v>
      </c>
      <c r="AF6" s="25" t="s">
        <v>208</v>
      </c>
      <c r="AG6" s="25" t="s">
        <v>209</v>
      </c>
      <c r="AH6" s="25" t="s">
        <v>210</v>
      </c>
      <c r="AI6" s="25" t="s">
        <v>211</v>
      </c>
      <c r="AJ6" s="25" t="s">
        <v>212</v>
      </c>
      <c r="AK6" s="25" t="s">
        <v>213</v>
      </c>
      <c r="AL6" s="26" t="s">
        <v>214</v>
      </c>
      <c r="AM6" s="24" t="s">
        <v>151</v>
      </c>
      <c r="AN6" s="25" t="s">
        <v>152</v>
      </c>
      <c r="AO6" s="25" t="s">
        <v>153</v>
      </c>
      <c r="AP6" s="25" t="s">
        <v>154</v>
      </c>
      <c r="AQ6" s="25" t="s">
        <v>155</v>
      </c>
      <c r="AR6" s="25" t="s">
        <v>156</v>
      </c>
      <c r="AS6" s="25" t="s">
        <v>157</v>
      </c>
      <c r="AT6" s="25" t="s">
        <v>158</v>
      </c>
      <c r="AU6" s="25" t="s">
        <v>159</v>
      </c>
      <c r="AV6" s="25" t="s">
        <v>160</v>
      </c>
      <c r="AW6" s="25" t="s">
        <v>161</v>
      </c>
      <c r="AX6" s="25" t="s">
        <v>165</v>
      </c>
      <c r="AY6" s="25" t="s">
        <v>166</v>
      </c>
      <c r="AZ6" s="25" t="s">
        <v>167</v>
      </c>
      <c r="BA6" s="25" t="s">
        <v>191</v>
      </c>
      <c r="BB6" s="25" t="s">
        <v>192</v>
      </c>
      <c r="BC6" s="25" t="s">
        <v>193</v>
      </c>
      <c r="BD6" s="25" t="s">
        <v>232</v>
      </c>
      <c r="BE6" s="25" t="s">
        <v>233</v>
      </c>
      <c r="BF6" s="25" t="s">
        <v>234</v>
      </c>
      <c r="BG6" s="25" t="s">
        <v>235</v>
      </c>
      <c r="BH6" s="25" t="s">
        <v>236</v>
      </c>
      <c r="BI6" s="25" t="s">
        <v>237</v>
      </c>
      <c r="BJ6" s="25" t="s">
        <v>238</v>
      </c>
      <c r="BK6" s="25" t="s">
        <v>239</v>
      </c>
      <c r="BL6" s="25" t="s">
        <v>240</v>
      </c>
      <c r="BM6" s="25" t="s">
        <v>241</v>
      </c>
      <c r="BN6" s="25" t="s">
        <v>217</v>
      </c>
      <c r="BO6" s="25" t="s">
        <v>218</v>
      </c>
      <c r="BP6" s="25" t="s">
        <v>219</v>
      </c>
      <c r="BQ6" s="25" t="s">
        <v>220</v>
      </c>
      <c r="BR6" s="25" t="s">
        <v>221</v>
      </c>
      <c r="BS6" s="25" t="s">
        <v>222</v>
      </c>
      <c r="BT6" s="25" t="s">
        <v>223</v>
      </c>
      <c r="BU6" s="25" t="s">
        <v>224</v>
      </c>
      <c r="BV6" s="25" t="s">
        <v>225</v>
      </c>
      <c r="BW6" s="25" t="s">
        <v>226</v>
      </c>
      <c r="BX6" s="25" t="s">
        <v>227</v>
      </c>
      <c r="BY6" s="25" t="s">
        <v>228</v>
      </c>
      <c r="BZ6" s="25" t="s">
        <v>229</v>
      </c>
      <c r="CA6" s="25" t="s">
        <v>230</v>
      </c>
      <c r="CB6" s="24" t="s">
        <v>169</v>
      </c>
      <c r="CC6" s="25" t="s">
        <v>170</v>
      </c>
      <c r="CD6" s="25" t="s">
        <v>171</v>
      </c>
      <c r="CE6" s="25" t="s">
        <v>172</v>
      </c>
      <c r="CF6" s="25" t="s">
        <v>173</v>
      </c>
      <c r="CG6" s="25" t="s">
        <v>174</v>
      </c>
      <c r="CH6" s="25" t="s">
        <v>132</v>
      </c>
      <c r="CI6" s="25" t="s">
        <v>175</v>
      </c>
      <c r="CJ6" s="25" t="s">
        <v>176</v>
      </c>
      <c r="CK6" s="25" t="s">
        <v>177</v>
      </c>
      <c r="CL6" s="25" t="s">
        <v>178</v>
      </c>
      <c r="CM6" s="25" t="s">
        <v>179</v>
      </c>
      <c r="CN6" s="25" t="s">
        <v>180</v>
      </c>
      <c r="CO6" s="25" t="s">
        <v>181</v>
      </c>
      <c r="CP6" s="25" t="s">
        <v>182</v>
      </c>
      <c r="CQ6" s="26" t="s">
        <v>183</v>
      </c>
    </row>
    <row r="7" spans="2:95" ht="15.75" thickBot="1" x14ac:dyDescent="0.25">
      <c r="B7" s="16" t="s">
        <v>121</v>
      </c>
      <c r="C7" s="17">
        <v>96</v>
      </c>
      <c r="D7" s="21" t="s">
        <v>202</v>
      </c>
      <c r="E7" s="24" t="s">
        <v>129</v>
      </c>
      <c r="F7" s="34" t="s">
        <v>140</v>
      </c>
      <c r="G7" s="24" t="s">
        <v>130</v>
      </c>
      <c r="H7" s="25" t="s">
        <v>138</v>
      </c>
      <c r="I7" s="25" t="s">
        <v>200</v>
      </c>
      <c r="J7" s="26" t="s">
        <v>201</v>
      </c>
      <c r="K7" s="24" t="s">
        <v>136</v>
      </c>
      <c r="L7" s="25" t="s">
        <v>137</v>
      </c>
      <c r="M7" s="25" t="s">
        <v>135</v>
      </c>
      <c r="N7" s="25" t="s">
        <v>141</v>
      </c>
      <c r="O7" s="33" t="s">
        <v>203</v>
      </c>
      <c r="P7" s="25" t="s">
        <v>204</v>
      </c>
      <c r="Q7" s="25" t="s">
        <v>205</v>
      </c>
      <c r="R7" s="26" t="s">
        <v>206</v>
      </c>
      <c r="S7" s="24" t="s">
        <v>142</v>
      </c>
      <c r="T7" s="25" t="s">
        <v>143</v>
      </c>
      <c r="U7" s="25" t="s">
        <v>144</v>
      </c>
      <c r="V7" s="25" t="s">
        <v>131</v>
      </c>
      <c r="W7" s="25" t="s">
        <v>149</v>
      </c>
      <c r="X7" s="25" t="s">
        <v>162</v>
      </c>
      <c r="Y7" s="25" t="s">
        <v>163</v>
      </c>
      <c r="Z7" s="25" t="s">
        <v>164</v>
      </c>
      <c r="AA7" s="25" t="s">
        <v>187</v>
      </c>
      <c r="AB7" s="25" t="s">
        <v>215</v>
      </c>
      <c r="AC7" s="25" t="s">
        <v>216</v>
      </c>
      <c r="AD7" s="25" t="s">
        <v>190</v>
      </c>
      <c r="AE7" s="25" t="s">
        <v>207</v>
      </c>
      <c r="AF7" s="25" t="s">
        <v>208</v>
      </c>
      <c r="AG7" s="25" t="s">
        <v>209</v>
      </c>
      <c r="AH7" s="25" t="s">
        <v>210</v>
      </c>
      <c r="AI7" s="25" t="s">
        <v>211</v>
      </c>
      <c r="AJ7" s="25" t="s">
        <v>212</v>
      </c>
      <c r="AK7" s="25" t="s">
        <v>213</v>
      </c>
      <c r="AL7" s="26" t="s">
        <v>214</v>
      </c>
      <c r="AM7" s="24" t="s">
        <v>151</v>
      </c>
      <c r="AN7" s="25" t="s">
        <v>152</v>
      </c>
      <c r="AO7" s="25" t="s">
        <v>153</v>
      </c>
      <c r="AP7" s="25" t="s">
        <v>154</v>
      </c>
      <c r="AQ7" s="25" t="s">
        <v>155</v>
      </c>
      <c r="AR7" s="25" t="s">
        <v>156</v>
      </c>
      <c r="AS7" s="25" t="s">
        <v>157</v>
      </c>
      <c r="AT7" s="25" t="s">
        <v>158</v>
      </c>
      <c r="AU7" s="25" t="s">
        <v>159</v>
      </c>
      <c r="AV7" s="25" t="s">
        <v>160</v>
      </c>
      <c r="AW7" s="25" t="s">
        <v>161</v>
      </c>
      <c r="AX7" s="25" t="s">
        <v>165</v>
      </c>
      <c r="AY7" s="25" t="s">
        <v>166</v>
      </c>
      <c r="AZ7" s="25" t="s">
        <v>167</v>
      </c>
      <c r="BA7" s="25" t="s">
        <v>191</v>
      </c>
      <c r="BB7" s="25" t="s">
        <v>192</v>
      </c>
      <c r="BC7" s="25" t="s">
        <v>193</v>
      </c>
      <c r="BD7" s="25" t="s">
        <v>232</v>
      </c>
      <c r="BE7" s="25" t="s">
        <v>233</v>
      </c>
      <c r="BF7" s="25" t="s">
        <v>234</v>
      </c>
      <c r="BG7" s="25" t="s">
        <v>235</v>
      </c>
      <c r="BH7" s="25" t="s">
        <v>236</v>
      </c>
      <c r="BI7" s="25" t="s">
        <v>237</v>
      </c>
      <c r="BJ7" s="25" t="s">
        <v>238</v>
      </c>
      <c r="BK7" s="25" t="s">
        <v>239</v>
      </c>
      <c r="BL7" s="25" t="s">
        <v>240</v>
      </c>
      <c r="BM7" s="25" t="s">
        <v>241</v>
      </c>
      <c r="BN7" s="25" t="s">
        <v>217</v>
      </c>
      <c r="BO7" s="25" t="s">
        <v>218</v>
      </c>
      <c r="BP7" s="25" t="s">
        <v>219</v>
      </c>
      <c r="BQ7" s="25" t="s">
        <v>220</v>
      </c>
      <c r="BR7" s="25" t="s">
        <v>221</v>
      </c>
      <c r="BS7" s="25" t="s">
        <v>222</v>
      </c>
      <c r="BT7" s="25" t="s">
        <v>223</v>
      </c>
      <c r="BU7" s="25" t="s">
        <v>224</v>
      </c>
      <c r="BV7" s="25" t="s">
        <v>225</v>
      </c>
      <c r="BW7" s="25" t="s">
        <v>226</v>
      </c>
      <c r="BX7" s="25" t="s">
        <v>227</v>
      </c>
      <c r="BY7" s="25" t="s">
        <v>228</v>
      </c>
      <c r="BZ7" s="25" t="s">
        <v>229</v>
      </c>
      <c r="CA7" s="25" t="s">
        <v>230</v>
      </c>
      <c r="CB7" s="24" t="s">
        <v>169</v>
      </c>
      <c r="CC7" s="25" t="s">
        <v>170</v>
      </c>
      <c r="CD7" s="25" t="s">
        <v>171</v>
      </c>
      <c r="CE7" s="25" t="s">
        <v>172</v>
      </c>
      <c r="CF7" s="25" t="s">
        <v>173</v>
      </c>
      <c r="CG7" s="25" t="s">
        <v>174</v>
      </c>
      <c r="CH7" s="25" t="s">
        <v>132</v>
      </c>
      <c r="CI7" s="25" t="s">
        <v>175</v>
      </c>
      <c r="CJ7" s="25" t="s">
        <v>176</v>
      </c>
      <c r="CK7" s="25" t="s">
        <v>177</v>
      </c>
      <c r="CL7" s="25" t="s">
        <v>178</v>
      </c>
      <c r="CM7" s="25" t="s">
        <v>179</v>
      </c>
      <c r="CN7" s="25" t="s">
        <v>180</v>
      </c>
      <c r="CO7" s="25" t="s">
        <v>181</v>
      </c>
      <c r="CP7" s="25" t="s">
        <v>182</v>
      </c>
      <c r="CQ7" s="26" t="s">
        <v>183</v>
      </c>
    </row>
    <row r="8" spans="2:95" ht="15.75" thickBot="1" x14ac:dyDescent="0.25">
      <c r="B8" s="16" t="s">
        <v>122</v>
      </c>
      <c r="C8" s="18">
        <v>32</v>
      </c>
      <c r="D8" s="21" t="s">
        <v>130</v>
      </c>
      <c r="E8" s="24" t="s">
        <v>136</v>
      </c>
      <c r="F8" s="26" t="s">
        <v>137</v>
      </c>
      <c r="G8" s="24" t="s">
        <v>142</v>
      </c>
      <c r="H8" s="25" t="s">
        <v>143</v>
      </c>
      <c r="I8" s="25" t="s">
        <v>144</v>
      </c>
      <c r="J8" s="26" t="s">
        <v>131</v>
      </c>
      <c r="K8" s="24" t="s">
        <v>151</v>
      </c>
      <c r="L8" s="25" t="s">
        <v>152</v>
      </c>
      <c r="M8" s="25" t="s">
        <v>153</v>
      </c>
      <c r="N8" s="25" t="s">
        <v>154</v>
      </c>
      <c r="O8" s="25" t="s">
        <v>155</v>
      </c>
      <c r="P8" s="25" t="s">
        <v>156</v>
      </c>
      <c r="Q8" s="25" t="s">
        <v>157</v>
      </c>
      <c r="R8" s="26" t="s">
        <v>158</v>
      </c>
      <c r="S8" s="24" t="s">
        <v>169</v>
      </c>
      <c r="T8" s="25" t="s">
        <v>170</v>
      </c>
      <c r="U8" s="25" t="s">
        <v>171</v>
      </c>
      <c r="V8" s="25" t="s">
        <v>172</v>
      </c>
      <c r="W8" s="25" t="s">
        <v>173</v>
      </c>
      <c r="X8" s="25" t="s">
        <v>174</v>
      </c>
      <c r="Y8" s="25" t="s">
        <v>132</v>
      </c>
      <c r="Z8" s="25" t="s">
        <v>175</v>
      </c>
      <c r="AA8" s="25" t="s">
        <v>176</v>
      </c>
      <c r="AB8" s="25" t="s">
        <v>177</v>
      </c>
      <c r="AC8" s="25" t="s">
        <v>178</v>
      </c>
      <c r="AD8" s="25" t="s">
        <v>179</v>
      </c>
      <c r="AE8" s="25" t="s">
        <v>180</v>
      </c>
      <c r="AF8" s="25" t="s">
        <v>181</v>
      </c>
      <c r="AG8" s="25" t="s">
        <v>182</v>
      </c>
      <c r="AH8" s="25" t="s">
        <v>183</v>
      </c>
      <c r="AI8" s="3"/>
      <c r="AJ8" s="3"/>
      <c r="AK8" s="3"/>
      <c r="AL8" s="4"/>
      <c r="AM8" s="9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9"/>
      <c r="CC8" s="10"/>
      <c r="CD8" s="10"/>
      <c r="CE8" s="10"/>
      <c r="CF8" s="10"/>
      <c r="CG8" s="10"/>
      <c r="CH8" s="7"/>
      <c r="CI8" s="7"/>
      <c r="CJ8" s="7"/>
      <c r="CK8" s="7"/>
      <c r="CL8" s="7"/>
      <c r="CM8" s="7"/>
      <c r="CN8" s="7"/>
      <c r="CO8" s="7"/>
      <c r="CP8" s="7"/>
      <c r="CQ8" s="8"/>
    </row>
    <row r="9" spans="2:95" ht="15.75" thickBot="1" x14ac:dyDescent="0.25">
      <c r="B9" s="16" t="s">
        <v>123</v>
      </c>
      <c r="C9" s="17">
        <v>32</v>
      </c>
      <c r="D9" s="21" t="s">
        <v>130</v>
      </c>
      <c r="E9" s="24" t="s">
        <v>136</v>
      </c>
      <c r="F9" s="26" t="s">
        <v>137</v>
      </c>
      <c r="G9" s="24" t="s">
        <v>142</v>
      </c>
      <c r="H9" s="25" t="s">
        <v>143</v>
      </c>
      <c r="I9" s="25" t="s">
        <v>144</v>
      </c>
      <c r="J9" s="26" t="s">
        <v>131</v>
      </c>
      <c r="K9" s="24" t="s">
        <v>151</v>
      </c>
      <c r="L9" s="25" t="s">
        <v>152</v>
      </c>
      <c r="M9" s="25" t="s">
        <v>153</v>
      </c>
      <c r="N9" s="25" t="s">
        <v>154</v>
      </c>
      <c r="O9" s="25" t="s">
        <v>155</v>
      </c>
      <c r="P9" s="25" t="s">
        <v>156</v>
      </c>
      <c r="Q9" s="25" t="s">
        <v>157</v>
      </c>
      <c r="R9" s="26" t="s">
        <v>158</v>
      </c>
      <c r="S9" s="24" t="s">
        <v>169</v>
      </c>
      <c r="T9" s="25" t="s">
        <v>170</v>
      </c>
      <c r="U9" s="25" t="s">
        <v>171</v>
      </c>
      <c r="V9" s="25" t="s">
        <v>172</v>
      </c>
      <c r="W9" s="25" t="s">
        <v>173</v>
      </c>
      <c r="X9" s="25" t="s">
        <v>174</v>
      </c>
      <c r="Y9" s="25" t="s">
        <v>132</v>
      </c>
      <c r="Z9" s="25" t="s">
        <v>175</v>
      </c>
      <c r="AA9" s="25" t="s">
        <v>176</v>
      </c>
      <c r="AB9" s="25" t="s">
        <v>177</v>
      </c>
      <c r="AC9" s="25" t="s">
        <v>178</v>
      </c>
      <c r="AD9" s="25" t="s">
        <v>179</v>
      </c>
      <c r="AE9" s="25" t="s">
        <v>180</v>
      </c>
      <c r="AF9" s="25" t="s">
        <v>181</v>
      </c>
      <c r="AG9" s="25" t="s">
        <v>182</v>
      </c>
      <c r="AH9" s="25" t="s">
        <v>183</v>
      </c>
      <c r="AI9" s="3"/>
      <c r="AJ9" s="3"/>
      <c r="AK9" s="3"/>
      <c r="AL9" s="4"/>
      <c r="AM9" s="9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9"/>
      <c r="CC9" s="10"/>
      <c r="CD9" s="10"/>
      <c r="CE9" s="10"/>
      <c r="CF9" s="10"/>
      <c r="CG9" s="10"/>
      <c r="CH9" s="7"/>
      <c r="CI9" s="7"/>
      <c r="CJ9" s="7"/>
      <c r="CK9" s="7"/>
      <c r="CL9" s="7"/>
      <c r="CM9" s="7"/>
      <c r="CN9" s="7"/>
      <c r="CO9" s="7"/>
      <c r="CP9" s="7"/>
      <c r="CQ9" s="8"/>
    </row>
    <row r="10" spans="2:95" ht="15.75" thickBot="1" x14ac:dyDescent="0.25">
      <c r="B10" s="16" t="s">
        <v>124</v>
      </c>
      <c r="C10" s="18">
        <v>64</v>
      </c>
      <c r="D10" s="21" t="s">
        <v>129</v>
      </c>
      <c r="E10" s="22" t="s">
        <v>130</v>
      </c>
      <c r="F10" s="23" t="s">
        <v>138</v>
      </c>
      <c r="G10" s="24" t="s">
        <v>136</v>
      </c>
      <c r="H10" s="25" t="s">
        <v>137</v>
      </c>
      <c r="I10" s="25" t="s">
        <v>135</v>
      </c>
      <c r="J10" s="26" t="s">
        <v>141</v>
      </c>
      <c r="K10" s="24" t="s">
        <v>142</v>
      </c>
      <c r="L10" s="25" t="s">
        <v>143</v>
      </c>
      <c r="M10" s="25" t="s">
        <v>144</v>
      </c>
      <c r="N10" s="25" t="s">
        <v>131</v>
      </c>
      <c r="O10" s="25" t="s">
        <v>145</v>
      </c>
      <c r="P10" s="25" t="s">
        <v>184</v>
      </c>
      <c r="Q10" s="25" t="s">
        <v>185</v>
      </c>
      <c r="R10" s="26" t="s">
        <v>186</v>
      </c>
      <c r="S10" s="24" t="s">
        <v>151</v>
      </c>
      <c r="T10" s="25" t="s">
        <v>152</v>
      </c>
      <c r="U10" s="25" t="s">
        <v>153</v>
      </c>
      <c r="V10" s="25" t="s">
        <v>154</v>
      </c>
      <c r="W10" s="25" t="s">
        <v>155</v>
      </c>
      <c r="X10" s="25" t="s">
        <v>156</v>
      </c>
      <c r="Y10" s="25" t="s">
        <v>157</v>
      </c>
      <c r="Z10" s="25" t="s">
        <v>158</v>
      </c>
      <c r="AA10" s="25" t="s">
        <v>149</v>
      </c>
      <c r="AB10" s="25" t="s">
        <v>162</v>
      </c>
      <c r="AC10" s="25" t="s">
        <v>163</v>
      </c>
      <c r="AD10" s="25" t="s">
        <v>164</v>
      </c>
      <c r="AE10" s="25" t="s">
        <v>187</v>
      </c>
      <c r="AF10" s="25" t="s">
        <v>188</v>
      </c>
      <c r="AG10" s="25" t="s">
        <v>189</v>
      </c>
      <c r="AH10" s="25" t="s">
        <v>190</v>
      </c>
      <c r="AI10" s="3"/>
      <c r="AJ10" s="3"/>
      <c r="AK10" s="3"/>
      <c r="AL10" s="4"/>
      <c r="AM10" s="24" t="s">
        <v>169</v>
      </c>
      <c r="AN10" s="25" t="s">
        <v>170</v>
      </c>
      <c r="AO10" s="25" t="s">
        <v>171</v>
      </c>
      <c r="AP10" s="25" t="s">
        <v>172</v>
      </c>
      <c r="AQ10" s="25" t="s">
        <v>173</v>
      </c>
      <c r="AR10" s="25" t="s">
        <v>174</v>
      </c>
      <c r="AS10" s="25" t="s">
        <v>132</v>
      </c>
      <c r="AT10" s="25" t="s">
        <v>175</v>
      </c>
      <c r="AU10" s="25" t="s">
        <v>176</v>
      </c>
      <c r="AV10" s="25" t="s">
        <v>177</v>
      </c>
      <c r="AW10" s="25" t="s">
        <v>178</v>
      </c>
      <c r="AX10" s="25" t="s">
        <v>179</v>
      </c>
      <c r="AY10" s="25" t="s">
        <v>180</v>
      </c>
      <c r="AZ10" s="25" t="s">
        <v>181</v>
      </c>
      <c r="BA10" s="25" t="s">
        <v>182</v>
      </c>
      <c r="BB10" s="25" t="s">
        <v>183</v>
      </c>
      <c r="BC10" s="25" t="s">
        <v>159</v>
      </c>
      <c r="BD10" s="25" t="s">
        <v>160</v>
      </c>
      <c r="BE10" s="25" t="s">
        <v>161</v>
      </c>
      <c r="BF10" s="25" t="s">
        <v>165</v>
      </c>
      <c r="BG10" s="25" t="s">
        <v>166</v>
      </c>
      <c r="BH10" s="25" t="s">
        <v>167</v>
      </c>
      <c r="BI10" s="25" t="s">
        <v>191</v>
      </c>
      <c r="BJ10" s="25" t="s">
        <v>192</v>
      </c>
      <c r="BK10" s="25" t="s">
        <v>193</v>
      </c>
      <c r="BL10" s="25" t="s">
        <v>194</v>
      </c>
      <c r="BM10" s="25" t="s">
        <v>195</v>
      </c>
      <c r="BN10" s="25" t="s">
        <v>196</v>
      </c>
      <c r="BO10" s="25" t="s">
        <v>197</v>
      </c>
      <c r="BP10" s="25" t="s">
        <v>198</v>
      </c>
      <c r="BQ10" s="25" t="s">
        <v>199</v>
      </c>
      <c r="BR10" s="25" t="s">
        <v>242</v>
      </c>
      <c r="BS10" s="10"/>
      <c r="BT10" s="10"/>
      <c r="BU10" s="10"/>
      <c r="BV10" s="10"/>
      <c r="BW10" s="10"/>
      <c r="BX10" s="10"/>
      <c r="BY10" s="10"/>
      <c r="BZ10" s="10"/>
      <c r="CA10" s="10"/>
      <c r="CB10" s="9"/>
      <c r="CC10" s="10"/>
      <c r="CD10" s="10"/>
      <c r="CE10" s="10"/>
      <c r="CF10" s="10"/>
      <c r="CG10" s="10"/>
      <c r="CH10" s="7"/>
      <c r="CI10" s="7"/>
      <c r="CJ10" s="7"/>
      <c r="CK10" s="7"/>
      <c r="CL10" s="7"/>
      <c r="CM10" s="7"/>
      <c r="CN10" s="7"/>
      <c r="CO10" s="7"/>
      <c r="CP10" s="7"/>
      <c r="CQ10" s="8"/>
    </row>
    <row r="11" spans="2:95" ht="15.75" thickBot="1" x14ac:dyDescent="0.25">
      <c r="B11" s="16" t="s">
        <v>125</v>
      </c>
      <c r="C11" s="17">
        <v>64</v>
      </c>
      <c r="D11" s="21" t="s">
        <v>129</v>
      </c>
      <c r="E11" s="22" t="s">
        <v>130</v>
      </c>
      <c r="F11" s="23" t="s">
        <v>138</v>
      </c>
      <c r="G11" s="24" t="s">
        <v>136</v>
      </c>
      <c r="H11" s="25" t="s">
        <v>137</v>
      </c>
      <c r="I11" s="25" t="s">
        <v>135</v>
      </c>
      <c r="J11" s="26" t="s">
        <v>141</v>
      </c>
      <c r="K11" s="24" t="s">
        <v>142</v>
      </c>
      <c r="L11" s="25" t="s">
        <v>143</v>
      </c>
      <c r="M11" s="25" t="s">
        <v>144</v>
      </c>
      <c r="N11" s="25" t="s">
        <v>131</v>
      </c>
      <c r="O11" s="25" t="s">
        <v>145</v>
      </c>
      <c r="P11" s="25" t="s">
        <v>184</v>
      </c>
      <c r="Q11" s="25" t="s">
        <v>185</v>
      </c>
      <c r="R11" s="26" t="s">
        <v>186</v>
      </c>
      <c r="S11" s="24" t="s">
        <v>151</v>
      </c>
      <c r="T11" s="25" t="s">
        <v>152</v>
      </c>
      <c r="U11" s="25" t="s">
        <v>153</v>
      </c>
      <c r="V11" s="25" t="s">
        <v>154</v>
      </c>
      <c r="W11" s="25" t="s">
        <v>155</v>
      </c>
      <c r="X11" s="25" t="s">
        <v>156</v>
      </c>
      <c r="Y11" s="25" t="s">
        <v>157</v>
      </c>
      <c r="Z11" s="25" t="s">
        <v>158</v>
      </c>
      <c r="AA11" s="25" t="s">
        <v>149</v>
      </c>
      <c r="AB11" s="25" t="s">
        <v>162</v>
      </c>
      <c r="AC11" s="25" t="s">
        <v>163</v>
      </c>
      <c r="AD11" s="25" t="s">
        <v>164</v>
      </c>
      <c r="AE11" s="25" t="s">
        <v>187</v>
      </c>
      <c r="AF11" s="25" t="s">
        <v>188</v>
      </c>
      <c r="AG11" s="25" t="s">
        <v>189</v>
      </c>
      <c r="AH11" s="25" t="s">
        <v>190</v>
      </c>
      <c r="AI11" s="3"/>
      <c r="AJ11" s="3"/>
      <c r="AK11" s="3"/>
      <c r="AL11" s="4"/>
      <c r="AM11" s="24" t="s">
        <v>169</v>
      </c>
      <c r="AN11" s="25" t="s">
        <v>170</v>
      </c>
      <c r="AO11" s="25" t="s">
        <v>171</v>
      </c>
      <c r="AP11" s="25" t="s">
        <v>172</v>
      </c>
      <c r="AQ11" s="25" t="s">
        <v>173</v>
      </c>
      <c r="AR11" s="25" t="s">
        <v>174</v>
      </c>
      <c r="AS11" s="25" t="s">
        <v>132</v>
      </c>
      <c r="AT11" s="25" t="s">
        <v>175</v>
      </c>
      <c r="AU11" s="25" t="s">
        <v>176</v>
      </c>
      <c r="AV11" s="25" t="s">
        <v>177</v>
      </c>
      <c r="AW11" s="25" t="s">
        <v>178</v>
      </c>
      <c r="AX11" s="25" t="s">
        <v>179</v>
      </c>
      <c r="AY11" s="25" t="s">
        <v>180</v>
      </c>
      <c r="AZ11" s="25" t="s">
        <v>181</v>
      </c>
      <c r="BA11" s="25" t="s">
        <v>182</v>
      </c>
      <c r="BB11" s="25" t="s">
        <v>183</v>
      </c>
      <c r="BC11" s="25" t="s">
        <v>159</v>
      </c>
      <c r="BD11" s="25" t="s">
        <v>160</v>
      </c>
      <c r="BE11" s="25" t="s">
        <v>161</v>
      </c>
      <c r="BF11" s="25" t="s">
        <v>165</v>
      </c>
      <c r="BG11" s="25" t="s">
        <v>166</v>
      </c>
      <c r="BH11" s="25" t="s">
        <v>167</v>
      </c>
      <c r="BI11" s="25" t="s">
        <v>191</v>
      </c>
      <c r="BJ11" s="25" t="s">
        <v>192</v>
      </c>
      <c r="BK11" s="25" t="s">
        <v>193</v>
      </c>
      <c r="BL11" s="25" t="s">
        <v>194</v>
      </c>
      <c r="BM11" s="25" t="s">
        <v>195</v>
      </c>
      <c r="BN11" s="25" t="s">
        <v>196</v>
      </c>
      <c r="BO11" s="25" t="s">
        <v>197</v>
      </c>
      <c r="BP11" s="25" t="s">
        <v>198</v>
      </c>
      <c r="BQ11" s="25" t="s">
        <v>199</v>
      </c>
      <c r="BR11" s="25" t="s">
        <v>242</v>
      </c>
      <c r="BS11" s="10"/>
      <c r="BT11" s="10"/>
      <c r="BU11" s="10"/>
      <c r="BV11" s="10"/>
      <c r="BW11" s="10"/>
      <c r="BX11" s="10"/>
      <c r="BY11" s="10"/>
      <c r="BZ11" s="10"/>
      <c r="CA11" s="10"/>
      <c r="CB11" s="9"/>
      <c r="CC11" s="10"/>
      <c r="CD11" s="10"/>
      <c r="CE11" s="10"/>
      <c r="CF11" s="10"/>
      <c r="CG11" s="10"/>
      <c r="CH11" s="7"/>
      <c r="CI11" s="7"/>
      <c r="CJ11" s="7"/>
      <c r="CK11" s="7"/>
      <c r="CL11" s="7"/>
      <c r="CM11" s="7"/>
      <c r="CN11" s="7"/>
      <c r="CO11" s="7"/>
      <c r="CP11" s="7"/>
      <c r="CQ11" s="8"/>
    </row>
    <row r="12" spans="2:95" ht="15.75" thickBot="1" x14ac:dyDescent="0.25">
      <c r="B12" s="19" t="s">
        <v>126</v>
      </c>
      <c r="C12" s="20">
        <v>64</v>
      </c>
      <c r="D12" s="27" t="s">
        <v>129</v>
      </c>
      <c r="E12" s="28" t="s">
        <v>130</v>
      </c>
      <c r="F12" s="29" t="s">
        <v>138</v>
      </c>
      <c r="G12" s="30" t="s">
        <v>136</v>
      </c>
      <c r="H12" s="31" t="s">
        <v>137</v>
      </c>
      <c r="I12" s="31" t="s">
        <v>135</v>
      </c>
      <c r="J12" s="32" t="s">
        <v>141</v>
      </c>
      <c r="K12" s="30" t="s">
        <v>142</v>
      </c>
      <c r="L12" s="31" t="s">
        <v>143</v>
      </c>
      <c r="M12" s="31" t="s">
        <v>144</v>
      </c>
      <c r="N12" s="31" t="s">
        <v>131</v>
      </c>
      <c r="O12" s="31" t="s">
        <v>145</v>
      </c>
      <c r="P12" s="31" t="s">
        <v>184</v>
      </c>
      <c r="Q12" s="31" t="s">
        <v>185</v>
      </c>
      <c r="R12" s="32" t="s">
        <v>186</v>
      </c>
      <c r="S12" s="30" t="s">
        <v>151</v>
      </c>
      <c r="T12" s="31" t="s">
        <v>152</v>
      </c>
      <c r="U12" s="31" t="s">
        <v>153</v>
      </c>
      <c r="V12" s="31" t="s">
        <v>154</v>
      </c>
      <c r="W12" s="31" t="s">
        <v>155</v>
      </c>
      <c r="X12" s="31" t="s">
        <v>156</v>
      </c>
      <c r="Y12" s="31" t="s">
        <v>157</v>
      </c>
      <c r="Z12" s="31" t="s">
        <v>158</v>
      </c>
      <c r="AA12" s="31" t="s">
        <v>149</v>
      </c>
      <c r="AB12" s="31" t="s">
        <v>162</v>
      </c>
      <c r="AC12" s="31" t="s">
        <v>163</v>
      </c>
      <c r="AD12" s="31" t="s">
        <v>164</v>
      </c>
      <c r="AE12" s="31" t="s">
        <v>187</v>
      </c>
      <c r="AF12" s="31" t="s">
        <v>188</v>
      </c>
      <c r="AG12" s="31" t="s">
        <v>189</v>
      </c>
      <c r="AH12" s="31" t="s">
        <v>190</v>
      </c>
      <c r="AI12" s="5"/>
      <c r="AJ12" s="5"/>
      <c r="AK12" s="5"/>
      <c r="AL12" s="6"/>
      <c r="AM12" s="30" t="s">
        <v>169</v>
      </c>
      <c r="AN12" s="31" t="s">
        <v>170</v>
      </c>
      <c r="AO12" s="31" t="s">
        <v>171</v>
      </c>
      <c r="AP12" s="31" t="s">
        <v>172</v>
      </c>
      <c r="AQ12" s="31" t="s">
        <v>173</v>
      </c>
      <c r="AR12" s="31" t="s">
        <v>174</v>
      </c>
      <c r="AS12" s="31" t="s">
        <v>132</v>
      </c>
      <c r="AT12" s="31" t="s">
        <v>175</v>
      </c>
      <c r="AU12" s="31" t="s">
        <v>176</v>
      </c>
      <c r="AV12" s="31" t="s">
        <v>177</v>
      </c>
      <c r="AW12" s="31" t="s">
        <v>178</v>
      </c>
      <c r="AX12" s="31" t="s">
        <v>179</v>
      </c>
      <c r="AY12" s="31" t="s">
        <v>180</v>
      </c>
      <c r="AZ12" s="31" t="s">
        <v>181</v>
      </c>
      <c r="BA12" s="31" t="s">
        <v>182</v>
      </c>
      <c r="BB12" s="31" t="s">
        <v>183</v>
      </c>
      <c r="BC12" s="31" t="s">
        <v>159</v>
      </c>
      <c r="BD12" s="31" t="s">
        <v>160</v>
      </c>
      <c r="BE12" s="31" t="s">
        <v>161</v>
      </c>
      <c r="BF12" s="31" t="s">
        <v>165</v>
      </c>
      <c r="BG12" s="31" t="s">
        <v>166</v>
      </c>
      <c r="BH12" s="31" t="s">
        <v>167</v>
      </c>
      <c r="BI12" s="31" t="s">
        <v>191</v>
      </c>
      <c r="BJ12" s="31" t="s">
        <v>192</v>
      </c>
      <c r="BK12" s="31" t="s">
        <v>193</v>
      </c>
      <c r="BL12" s="31" t="s">
        <v>194</v>
      </c>
      <c r="BM12" s="31" t="s">
        <v>195</v>
      </c>
      <c r="BN12" s="31" t="s">
        <v>196</v>
      </c>
      <c r="BO12" s="31" t="s">
        <v>197</v>
      </c>
      <c r="BP12" s="31" t="s">
        <v>198</v>
      </c>
      <c r="BQ12" s="31" t="s">
        <v>199</v>
      </c>
      <c r="BR12" s="31" t="s">
        <v>242</v>
      </c>
      <c r="BS12" s="11"/>
      <c r="BT12" s="11"/>
      <c r="BU12" s="11"/>
      <c r="BV12" s="11"/>
      <c r="BW12" s="11"/>
      <c r="BX12" s="11"/>
      <c r="BY12" s="11"/>
      <c r="BZ12" s="11"/>
      <c r="CA12" s="11"/>
      <c r="CB12" s="13"/>
      <c r="CC12" s="11"/>
      <c r="CD12" s="11"/>
      <c r="CE12" s="11"/>
      <c r="CF12" s="11"/>
      <c r="CG12" s="11"/>
      <c r="CH12" s="14"/>
      <c r="CI12" s="14"/>
      <c r="CJ12" s="14"/>
      <c r="CK12" s="14"/>
      <c r="CL12" s="14"/>
      <c r="CM12" s="14"/>
      <c r="CN12" s="14"/>
      <c r="CO12" s="14"/>
      <c r="CP12" s="14"/>
      <c r="CQ12" s="15"/>
    </row>
    <row r="13" spans="2:95" x14ac:dyDescent="0.2">
      <c r="B13" s="35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10"/>
      <c r="CC13" s="10"/>
      <c r="CD13" s="10"/>
      <c r="CE13" s="10"/>
      <c r="CF13" s="10"/>
      <c r="CG13" s="10"/>
      <c r="CH13" s="7"/>
      <c r="CI13" s="7"/>
      <c r="CJ13" s="7"/>
      <c r="CK13" s="7"/>
      <c r="CL13" s="7"/>
      <c r="CM13" s="7"/>
      <c r="CN13" s="7"/>
      <c r="CO13" s="7"/>
      <c r="CP13" s="7"/>
      <c r="CQ13" s="7"/>
    </row>
    <row r="14" spans="2:95" ht="15" x14ac:dyDescent="0.2">
      <c r="B14" s="36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</row>
    <row r="15" spans="2:95" x14ac:dyDescent="0.2">
      <c r="B15" s="35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</row>
    <row r="16" spans="2:95" x14ac:dyDescent="0.2"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</row>
    <row r="17" spans="4:85" x14ac:dyDescent="0.2"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</row>
    <row r="18" spans="4:85" x14ac:dyDescent="0.2"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</row>
    <row r="19" spans="4:85" x14ac:dyDescent="0.2"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</row>
    <row r="20" spans="4:85" x14ac:dyDescent="0.2"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</row>
    <row r="21" spans="4:85" x14ac:dyDescent="0.2"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</row>
    <row r="22" spans="4:85" x14ac:dyDescent="0.2"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</row>
    <row r="23" spans="4:85" x14ac:dyDescent="0.2"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</row>
    <row r="24" spans="4:85" x14ac:dyDescent="0.2"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</row>
    <row r="25" spans="4:85" x14ac:dyDescent="0.2">
      <c r="D25" s="1"/>
      <c r="E25" s="1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</row>
    <row r="26" spans="4:85" x14ac:dyDescent="0.2"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</row>
    <row r="27" spans="4:85" x14ac:dyDescent="0.2"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</row>
    <row r="28" spans="4:85" x14ac:dyDescent="0.2"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</row>
    <row r="29" spans="4:85" x14ac:dyDescent="0.2"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</row>
    <row r="30" spans="4:85" x14ac:dyDescent="0.2"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</row>
  </sheetData>
  <mergeCells count="1">
    <mergeCell ref="B2:C2"/>
  </mergeCells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G30"/>
  <sheetViews>
    <sheetView workbookViewId="0">
      <selection activeCell="J3" sqref="J3"/>
    </sheetView>
  </sheetViews>
  <sheetFormatPr defaultColWidth="8.75" defaultRowHeight="12.75" x14ac:dyDescent="0.2"/>
  <cols>
    <col min="1" max="1" width="2.75" customWidth="1"/>
    <col min="2" max="2" width="9.625" customWidth="1"/>
    <col min="3" max="3" width="4.875" customWidth="1"/>
    <col min="5" max="5" width="8.375" customWidth="1"/>
    <col min="6" max="6" width="1.375" customWidth="1"/>
    <col min="7" max="7" width="4" customWidth="1"/>
    <col min="8" max="8" width="1.125" customWidth="1"/>
    <col min="9" max="9" width="8.375" customWidth="1"/>
    <col min="10" max="10" width="8.25" customWidth="1"/>
    <col min="11" max="11" width="3.75" customWidth="1"/>
    <col min="12" max="12" width="9.875" customWidth="1"/>
    <col min="13" max="13" width="4.75" customWidth="1"/>
    <col min="14" max="14" width="1.75" customWidth="1"/>
    <col min="15" max="15" width="8.375" customWidth="1"/>
    <col min="16" max="16" width="4.75" customWidth="1"/>
    <col min="17" max="17" width="9.875" customWidth="1"/>
    <col min="18" max="18" width="4" customWidth="1"/>
    <col min="19" max="19" width="9.75" customWidth="1"/>
    <col min="20" max="20" width="5.75" customWidth="1"/>
    <col min="21" max="21" width="1.875" customWidth="1"/>
    <col min="22" max="22" width="7" customWidth="1"/>
    <col min="23" max="23" width="2.875" customWidth="1"/>
    <col min="24" max="24" width="10" customWidth="1"/>
    <col min="25" max="25" width="3.625" customWidth="1"/>
    <col min="26" max="26" width="9.375" customWidth="1"/>
    <col min="27" max="27" width="4.125" customWidth="1"/>
    <col min="28" max="28" width="9" customWidth="1"/>
    <col min="29" max="29" width="5.25" customWidth="1"/>
    <col min="30" max="30" width="1.375" customWidth="1"/>
    <col min="31" max="31" width="8.75" customWidth="1"/>
    <col min="32" max="32" width="4.375" customWidth="1"/>
    <col min="33" max="33" width="8.625" customWidth="1"/>
    <col min="34" max="34" width="4.75" customWidth="1"/>
    <col min="35" max="35" width="9" customWidth="1"/>
    <col min="36" max="36" width="3.875" customWidth="1"/>
    <col min="37" max="37" width="9.375" customWidth="1"/>
    <col min="38" max="38" width="4.375" customWidth="1"/>
    <col min="39" max="39" width="9.875" customWidth="1"/>
    <col min="40" max="40" width="4.75" customWidth="1"/>
    <col min="41" max="41" width="1.25" customWidth="1"/>
    <col min="42" max="42" width="8.375" customWidth="1"/>
    <col min="43" max="43" width="4.25" customWidth="1"/>
    <col min="44" max="44" width="9.125" customWidth="1"/>
    <col min="45" max="45" width="4.125" customWidth="1"/>
    <col min="46" max="46" width="8.75" customWidth="1"/>
    <col min="47" max="47" width="3.375" customWidth="1"/>
    <col min="48" max="48" width="8.75" customWidth="1"/>
    <col min="49" max="49" width="3.75" customWidth="1"/>
    <col min="50" max="50" width="9.625" customWidth="1"/>
    <col min="51" max="51" width="4" customWidth="1"/>
    <col min="52" max="52" width="1.25" customWidth="1"/>
    <col min="53" max="53" width="8.375" customWidth="1"/>
    <col min="54" max="54" width="3.375" customWidth="1"/>
    <col min="55" max="55" width="7.625" customWidth="1"/>
    <col min="56" max="56" width="3.375" customWidth="1"/>
    <col min="57" max="57" width="10.25" customWidth="1"/>
    <col min="58" max="58" width="4" customWidth="1"/>
    <col min="59" max="59" width="1.875" customWidth="1"/>
  </cols>
  <sheetData>
    <row r="1" spans="1:59" ht="13.5" thickBot="1" x14ac:dyDescent="0.25"/>
    <row r="2" spans="1:59" x14ac:dyDescent="0.2">
      <c r="A2" s="139"/>
      <c r="B2" s="139" t="s">
        <v>127</v>
      </c>
      <c r="C2" s="140"/>
      <c r="D2" s="52" t="s">
        <v>262</v>
      </c>
      <c r="E2" s="51" t="s">
        <v>259</v>
      </c>
      <c r="F2" s="51"/>
      <c r="H2" s="55"/>
      <c r="I2" s="51" t="s">
        <v>261</v>
      </c>
      <c r="J2" s="51" t="s">
        <v>261</v>
      </c>
      <c r="N2" s="55"/>
      <c r="O2" s="51" t="s">
        <v>264</v>
      </c>
      <c r="U2" s="55"/>
      <c r="V2" s="51" t="s">
        <v>266</v>
      </c>
      <c r="AD2" s="55"/>
      <c r="AE2" s="51" t="s">
        <v>269</v>
      </c>
      <c r="AO2" s="56"/>
      <c r="AP2" s="51" t="s">
        <v>273</v>
      </c>
      <c r="AZ2" s="56"/>
      <c r="BA2" s="51" t="s">
        <v>61</v>
      </c>
      <c r="BG2" s="56"/>
    </row>
    <row r="3" spans="1:59" ht="15.75" thickBot="1" x14ac:dyDescent="0.25">
      <c r="A3" s="16"/>
      <c r="B3" s="16" t="s">
        <v>117</v>
      </c>
      <c r="C3" s="17">
        <v>64</v>
      </c>
      <c r="D3" s="53">
        <v>32</v>
      </c>
      <c r="E3" s="145" t="s">
        <v>129</v>
      </c>
      <c r="F3" s="143"/>
      <c r="G3" s="61">
        <v>32</v>
      </c>
      <c r="H3" s="55"/>
      <c r="I3" s="50" t="s">
        <v>130</v>
      </c>
      <c r="J3" s="50" t="s">
        <v>130</v>
      </c>
      <c r="K3" s="65">
        <v>16</v>
      </c>
      <c r="L3" s="50" t="s">
        <v>263</v>
      </c>
      <c r="M3" s="70">
        <v>8</v>
      </c>
      <c r="N3" s="55"/>
      <c r="O3" s="50" t="s">
        <v>136</v>
      </c>
      <c r="P3" s="64">
        <v>8</v>
      </c>
      <c r="Q3" s="49" t="s">
        <v>56</v>
      </c>
      <c r="R3" s="70">
        <v>8</v>
      </c>
      <c r="S3" s="49" t="s">
        <v>265</v>
      </c>
      <c r="T3" s="70">
        <v>8</v>
      </c>
      <c r="U3" s="55"/>
      <c r="V3" s="50" t="s">
        <v>142</v>
      </c>
      <c r="W3" s="74">
        <v>4</v>
      </c>
      <c r="X3" s="50" t="s">
        <v>267</v>
      </c>
      <c r="Y3" s="78">
        <v>4</v>
      </c>
      <c r="Z3" s="49" t="s">
        <v>57</v>
      </c>
      <c r="AA3" s="78">
        <v>8</v>
      </c>
      <c r="AB3" s="49" t="s">
        <v>268</v>
      </c>
      <c r="AC3" s="78">
        <v>8</v>
      </c>
      <c r="AD3" s="55"/>
      <c r="AE3" s="50" t="s">
        <v>151</v>
      </c>
      <c r="AF3" s="75">
        <v>2</v>
      </c>
      <c r="AG3" s="49" t="s">
        <v>270</v>
      </c>
      <c r="AH3" s="80">
        <v>2</v>
      </c>
      <c r="AI3" s="50" t="s">
        <v>271</v>
      </c>
      <c r="AJ3" s="80">
        <v>4</v>
      </c>
      <c r="AK3" s="49" t="s">
        <v>58</v>
      </c>
      <c r="AL3" s="80">
        <v>8</v>
      </c>
      <c r="AM3" s="49" t="s">
        <v>272</v>
      </c>
      <c r="AN3" s="80">
        <v>8</v>
      </c>
      <c r="AO3" s="56"/>
      <c r="AP3" s="49" t="s">
        <v>274</v>
      </c>
      <c r="AQ3" s="77">
        <v>1</v>
      </c>
      <c r="AR3" s="50" t="s">
        <v>275</v>
      </c>
      <c r="AS3" s="81">
        <v>1</v>
      </c>
      <c r="AT3" s="49" t="s">
        <v>276</v>
      </c>
      <c r="AU3" s="81">
        <v>2</v>
      </c>
      <c r="AV3" s="50" t="s">
        <v>277</v>
      </c>
      <c r="AW3" s="81">
        <v>4</v>
      </c>
      <c r="AX3" s="49" t="s">
        <v>62</v>
      </c>
      <c r="AY3" s="81">
        <v>8</v>
      </c>
      <c r="AZ3" s="56"/>
      <c r="BG3" s="56"/>
    </row>
    <row r="4" spans="1:59" ht="15.75" thickBot="1" x14ac:dyDescent="0.25">
      <c r="A4" s="16"/>
      <c r="B4" s="16" t="s">
        <v>118</v>
      </c>
      <c r="C4" s="18">
        <v>64</v>
      </c>
      <c r="D4" s="54">
        <v>32</v>
      </c>
      <c r="E4" s="145" t="s">
        <v>129</v>
      </c>
      <c r="F4" s="143"/>
      <c r="G4" s="61">
        <v>32</v>
      </c>
      <c r="H4" s="55"/>
      <c r="I4" s="50" t="s">
        <v>130</v>
      </c>
      <c r="J4" s="50" t="s">
        <v>130</v>
      </c>
      <c r="K4" s="65">
        <v>16</v>
      </c>
      <c r="L4" s="50" t="s">
        <v>50</v>
      </c>
      <c r="M4" s="70">
        <v>16</v>
      </c>
      <c r="N4" s="55"/>
      <c r="O4" s="50" t="s">
        <v>136</v>
      </c>
      <c r="P4" s="64">
        <v>8</v>
      </c>
      <c r="Q4" s="49" t="s">
        <v>56</v>
      </c>
      <c r="R4" s="70">
        <v>8</v>
      </c>
      <c r="S4" s="49" t="s">
        <v>51</v>
      </c>
      <c r="T4" s="70">
        <v>16</v>
      </c>
      <c r="U4" s="55"/>
      <c r="V4" s="50" t="s">
        <v>142</v>
      </c>
      <c r="W4" s="74">
        <v>4</v>
      </c>
      <c r="X4" s="50" t="s">
        <v>267</v>
      </c>
      <c r="Y4" s="78">
        <v>4</v>
      </c>
      <c r="Z4" s="49" t="s">
        <v>57</v>
      </c>
      <c r="AA4" s="78">
        <v>8</v>
      </c>
      <c r="AB4" s="49" t="s">
        <v>52</v>
      </c>
      <c r="AC4" s="78">
        <v>16</v>
      </c>
      <c r="AD4" s="55"/>
      <c r="AE4" s="50" t="s">
        <v>151</v>
      </c>
      <c r="AF4" s="75">
        <v>2</v>
      </c>
      <c r="AG4" s="49" t="s">
        <v>270</v>
      </c>
      <c r="AH4" s="80">
        <v>2</v>
      </c>
      <c r="AI4" s="50" t="s">
        <v>271</v>
      </c>
      <c r="AJ4" s="80">
        <v>4</v>
      </c>
      <c r="AK4" s="49" t="s">
        <v>58</v>
      </c>
      <c r="AL4" s="80">
        <v>8</v>
      </c>
      <c r="AM4" s="49" t="s">
        <v>53</v>
      </c>
      <c r="AN4" s="80">
        <v>16</v>
      </c>
      <c r="AO4" s="56"/>
      <c r="AP4" s="49" t="s">
        <v>274</v>
      </c>
      <c r="AQ4" s="77">
        <v>1</v>
      </c>
      <c r="AR4" s="50" t="s">
        <v>275</v>
      </c>
      <c r="AS4" s="81">
        <v>1</v>
      </c>
      <c r="AT4" s="49" t="s">
        <v>276</v>
      </c>
      <c r="AU4" s="81">
        <v>2</v>
      </c>
      <c r="AV4" s="50" t="s">
        <v>277</v>
      </c>
      <c r="AW4" s="81">
        <v>4</v>
      </c>
      <c r="AX4" s="98" t="s">
        <v>62</v>
      </c>
      <c r="AY4" s="80">
        <v>8</v>
      </c>
      <c r="AZ4" s="56"/>
      <c r="BG4" s="56"/>
    </row>
    <row r="5" spans="1:59" ht="15.75" thickBot="1" x14ac:dyDescent="0.25">
      <c r="A5" s="16"/>
      <c r="B5" s="16" t="s">
        <v>119</v>
      </c>
      <c r="C5" s="17">
        <v>96</v>
      </c>
      <c r="D5" s="53">
        <v>48</v>
      </c>
      <c r="E5" s="145" t="s">
        <v>260</v>
      </c>
      <c r="F5" s="143"/>
      <c r="G5" s="61">
        <v>32</v>
      </c>
      <c r="H5" s="55"/>
      <c r="I5" s="50" t="s">
        <v>129</v>
      </c>
      <c r="J5" s="50" t="s">
        <v>129</v>
      </c>
      <c r="K5" s="65">
        <v>32</v>
      </c>
      <c r="L5" s="50" t="s">
        <v>54</v>
      </c>
      <c r="M5" s="70">
        <v>16</v>
      </c>
      <c r="N5" s="55"/>
      <c r="O5" s="50" t="s">
        <v>130</v>
      </c>
      <c r="P5" s="64">
        <v>16</v>
      </c>
      <c r="Q5" s="50" t="s">
        <v>50</v>
      </c>
      <c r="R5" s="71">
        <v>16</v>
      </c>
      <c r="S5" s="50" t="s">
        <v>55</v>
      </c>
      <c r="T5" s="71">
        <v>16</v>
      </c>
      <c r="U5" s="55"/>
      <c r="V5" s="50" t="s">
        <v>136</v>
      </c>
      <c r="W5" s="64">
        <v>8</v>
      </c>
      <c r="X5" s="49" t="s">
        <v>56</v>
      </c>
      <c r="Y5" s="79">
        <v>8</v>
      </c>
      <c r="Z5" s="49" t="s">
        <v>51</v>
      </c>
      <c r="AA5" s="79">
        <v>16</v>
      </c>
      <c r="AB5" s="50" t="s">
        <v>59</v>
      </c>
      <c r="AC5" s="78">
        <v>16</v>
      </c>
      <c r="AD5" s="55"/>
      <c r="AE5" s="50" t="s">
        <v>142</v>
      </c>
      <c r="AF5" s="74">
        <v>4</v>
      </c>
      <c r="AG5" s="50" t="s">
        <v>267</v>
      </c>
      <c r="AH5" s="78">
        <v>4</v>
      </c>
      <c r="AI5" s="49" t="s">
        <v>57</v>
      </c>
      <c r="AJ5" s="80">
        <v>8</v>
      </c>
      <c r="AK5" s="49" t="s">
        <v>52</v>
      </c>
      <c r="AL5" s="80">
        <v>16</v>
      </c>
      <c r="AM5" s="50" t="s">
        <v>60</v>
      </c>
      <c r="AN5" s="80">
        <v>16</v>
      </c>
      <c r="AO5" s="56"/>
      <c r="AP5" s="50" t="s">
        <v>151</v>
      </c>
      <c r="AQ5" s="75">
        <v>2</v>
      </c>
      <c r="AR5" s="49" t="s">
        <v>270</v>
      </c>
      <c r="AS5" s="80">
        <v>2</v>
      </c>
      <c r="AT5" s="50" t="s">
        <v>271</v>
      </c>
      <c r="AU5" s="80">
        <v>4</v>
      </c>
      <c r="AV5" s="50" t="s">
        <v>277</v>
      </c>
      <c r="AW5" s="81">
        <v>4</v>
      </c>
      <c r="AX5" s="98" t="s">
        <v>58</v>
      </c>
      <c r="AY5" s="80">
        <v>8</v>
      </c>
      <c r="AZ5" s="56"/>
      <c r="BA5" s="49" t="s">
        <v>274</v>
      </c>
      <c r="BB5" s="77">
        <v>1</v>
      </c>
      <c r="BC5" s="50" t="s">
        <v>275</v>
      </c>
      <c r="BD5" s="81">
        <v>1</v>
      </c>
      <c r="BE5" s="49" t="s">
        <v>276</v>
      </c>
      <c r="BF5" s="63">
        <v>2</v>
      </c>
      <c r="BG5" s="56"/>
    </row>
    <row r="6" spans="1:59" ht="15.75" thickBot="1" x14ac:dyDescent="0.25">
      <c r="A6" s="16"/>
      <c r="B6" s="16" t="s">
        <v>120</v>
      </c>
      <c r="C6" s="18">
        <v>96</v>
      </c>
      <c r="D6" s="54">
        <v>48</v>
      </c>
      <c r="E6" s="145" t="s">
        <v>260</v>
      </c>
      <c r="F6" s="143"/>
      <c r="G6" s="61">
        <v>32</v>
      </c>
      <c r="H6" s="55"/>
      <c r="I6" s="50" t="s">
        <v>129</v>
      </c>
      <c r="J6" s="50" t="s">
        <v>129</v>
      </c>
      <c r="K6" s="65">
        <v>32</v>
      </c>
      <c r="L6" s="50" t="s">
        <v>54</v>
      </c>
      <c r="M6" s="70">
        <v>16</v>
      </c>
      <c r="N6" s="55"/>
      <c r="O6" s="50" t="s">
        <v>130</v>
      </c>
      <c r="P6" s="64">
        <v>16</v>
      </c>
      <c r="Q6" s="50" t="s">
        <v>50</v>
      </c>
      <c r="R6" s="71">
        <v>16</v>
      </c>
      <c r="S6" s="50" t="s">
        <v>55</v>
      </c>
      <c r="T6" s="71">
        <v>16</v>
      </c>
      <c r="U6" s="55"/>
      <c r="V6" s="50" t="s">
        <v>136</v>
      </c>
      <c r="W6" s="64">
        <v>8</v>
      </c>
      <c r="X6" s="49" t="s">
        <v>56</v>
      </c>
      <c r="Y6" s="79">
        <v>8</v>
      </c>
      <c r="Z6" s="49" t="s">
        <v>51</v>
      </c>
      <c r="AA6" s="79">
        <v>16</v>
      </c>
      <c r="AB6" s="50" t="s">
        <v>59</v>
      </c>
      <c r="AC6" s="78">
        <v>16</v>
      </c>
      <c r="AD6" s="55"/>
      <c r="AE6" s="50" t="s">
        <v>142</v>
      </c>
      <c r="AF6" s="74">
        <v>4</v>
      </c>
      <c r="AG6" s="50" t="s">
        <v>267</v>
      </c>
      <c r="AH6" s="78">
        <v>4</v>
      </c>
      <c r="AI6" s="49" t="s">
        <v>57</v>
      </c>
      <c r="AJ6" s="80">
        <v>8</v>
      </c>
      <c r="AK6" s="49" t="s">
        <v>52</v>
      </c>
      <c r="AL6" s="80">
        <v>16</v>
      </c>
      <c r="AM6" s="50" t="s">
        <v>60</v>
      </c>
      <c r="AN6" s="80">
        <v>16</v>
      </c>
      <c r="AO6" s="56"/>
      <c r="AP6" s="50" t="s">
        <v>151</v>
      </c>
      <c r="AQ6" s="75">
        <v>2</v>
      </c>
      <c r="AR6" s="49" t="s">
        <v>270</v>
      </c>
      <c r="AS6" s="80">
        <v>2</v>
      </c>
      <c r="AT6" s="50" t="s">
        <v>271</v>
      </c>
      <c r="AU6" s="80">
        <v>4</v>
      </c>
      <c r="AV6" s="50" t="s">
        <v>277</v>
      </c>
      <c r="AW6" s="81">
        <v>4</v>
      </c>
      <c r="AX6" s="49" t="s">
        <v>58</v>
      </c>
      <c r="AY6" s="81">
        <v>8</v>
      </c>
      <c r="AZ6" s="56"/>
      <c r="BA6" s="49" t="s">
        <v>274</v>
      </c>
      <c r="BB6" s="77">
        <v>1</v>
      </c>
      <c r="BC6" s="50" t="s">
        <v>275</v>
      </c>
      <c r="BD6" s="81">
        <v>1</v>
      </c>
      <c r="BE6" s="49" t="s">
        <v>276</v>
      </c>
      <c r="BF6" s="63">
        <v>2</v>
      </c>
      <c r="BG6" s="56"/>
    </row>
    <row r="7" spans="1:59" ht="15.75" thickBot="1" x14ac:dyDescent="0.25">
      <c r="A7" s="16"/>
      <c r="B7" s="16" t="s">
        <v>121</v>
      </c>
      <c r="C7" s="17">
        <v>96</v>
      </c>
      <c r="D7" s="53">
        <v>48</v>
      </c>
      <c r="E7" s="145" t="s">
        <v>260</v>
      </c>
      <c r="F7" s="143"/>
      <c r="G7" s="61">
        <v>32</v>
      </c>
      <c r="H7" s="55"/>
      <c r="I7" s="50" t="s">
        <v>129</v>
      </c>
      <c r="J7" s="50" t="s">
        <v>129</v>
      </c>
      <c r="K7" s="65">
        <v>32</v>
      </c>
      <c r="L7" s="50" t="s">
        <v>54</v>
      </c>
      <c r="M7" s="70">
        <v>16</v>
      </c>
      <c r="N7" s="55"/>
      <c r="O7" s="50" t="s">
        <v>130</v>
      </c>
      <c r="P7" s="64">
        <v>16</v>
      </c>
      <c r="Q7" s="50" t="s">
        <v>50</v>
      </c>
      <c r="R7" s="71">
        <v>16</v>
      </c>
      <c r="S7" s="50" t="s">
        <v>55</v>
      </c>
      <c r="T7" s="71">
        <v>16</v>
      </c>
      <c r="U7" s="55"/>
      <c r="V7" s="50" t="s">
        <v>136</v>
      </c>
      <c r="W7" s="64">
        <v>8</v>
      </c>
      <c r="X7" s="49" t="s">
        <v>56</v>
      </c>
      <c r="Y7" s="79">
        <v>8</v>
      </c>
      <c r="Z7" s="49" t="s">
        <v>51</v>
      </c>
      <c r="AA7" s="79">
        <v>16</v>
      </c>
      <c r="AB7" s="50" t="s">
        <v>59</v>
      </c>
      <c r="AC7" s="78">
        <v>16</v>
      </c>
      <c r="AD7" s="55"/>
      <c r="AE7" s="50" t="s">
        <v>142</v>
      </c>
      <c r="AF7" s="74">
        <v>4</v>
      </c>
      <c r="AG7" s="50" t="s">
        <v>267</v>
      </c>
      <c r="AH7" s="78">
        <v>4</v>
      </c>
      <c r="AI7" s="49" t="s">
        <v>57</v>
      </c>
      <c r="AJ7" s="80">
        <v>8</v>
      </c>
      <c r="AK7" s="49" t="s">
        <v>52</v>
      </c>
      <c r="AL7" s="80">
        <v>16</v>
      </c>
      <c r="AM7" s="50" t="s">
        <v>60</v>
      </c>
      <c r="AN7" s="80">
        <v>16</v>
      </c>
      <c r="AO7" s="56"/>
      <c r="AP7" s="50" t="s">
        <v>151</v>
      </c>
      <c r="AQ7" s="75">
        <v>2</v>
      </c>
      <c r="AR7" s="49" t="s">
        <v>270</v>
      </c>
      <c r="AS7" s="80">
        <v>2</v>
      </c>
      <c r="AT7" s="50" t="s">
        <v>271</v>
      </c>
      <c r="AU7" s="80">
        <v>4</v>
      </c>
      <c r="AV7" s="50" t="s">
        <v>277</v>
      </c>
      <c r="AW7" s="81">
        <v>4</v>
      </c>
      <c r="AX7" s="49" t="s">
        <v>58</v>
      </c>
      <c r="AY7" s="81">
        <v>8</v>
      </c>
      <c r="AZ7" s="56"/>
      <c r="BA7" s="49" t="s">
        <v>274</v>
      </c>
      <c r="BB7" s="77">
        <v>1</v>
      </c>
      <c r="BC7" s="50" t="s">
        <v>275</v>
      </c>
      <c r="BD7" s="81">
        <v>1</v>
      </c>
      <c r="BE7" s="49" t="s">
        <v>276</v>
      </c>
      <c r="BF7" s="63">
        <v>2</v>
      </c>
      <c r="BG7" s="56"/>
    </row>
    <row r="8" spans="1:59" ht="15.75" thickBot="1" x14ac:dyDescent="0.25">
      <c r="A8" s="16"/>
      <c r="B8" s="16" t="s">
        <v>122</v>
      </c>
      <c r="C8" s="18">
        <v>32</v>
      </c>
      <c r="D8" s="54">
        <v>16</v>
      </c>
      <c r="E8" s="146"/>
      <c r="F8" s="144"/>
      <c r="G8" s="61">
        <v>0</v>
      </c>
      <c r="H8" s="55"/>
      <c r="I8" s="50" t="s">
        <v>130</v>
      </c>
      <c r="J8" s="50" t="s">
        <v>263</v>
      </c>
      <c r="K8" s="142">
        <v>24</v>
      </c>
      <c r="L8" s="50" t="s">
        <v>265</v>
      </c>
      <c r="M8" s="70">
        <v>8</v>
      </c>
      <c r="N8" s="55"/>
      <c r="O8" s="50" t="s">
        <v>136</v>
      </c>
      <c r="P8" s="64">
        <v>8</v>
      </c>
      <c r="Q8" s="49" t="s">
        <v>56</v>
      </c>
      <c r="R8" s="70">
        <v>8</v>
      </c>
      <c r="S8" s="50" t="s">
        <v>268</v>
      </c>
      <c r="T8" s="78">
        <v>8</v>
      </c>
      <c r="U8" s="55"/>
      <c r="V8" s="50" t="s">
        <v>142</v>
      </c>
      <c r="W8" s="74">
        <v>4</v>
      </c>
      <c r="X8" s="50" t="s">
        <v>267</v>
      </c>
      <c r="Y8" s="78">
        <v>4</v>
      </c>
      <c r="Z8" s="49" t="s">
        <v>57</v>
      </c>
      <c r="AA8" s="78">
        <v>8</v>
      </c>
      <c r="AC8" s="63"/>
      <c r="AD8" s="55"/>
      <c r="AE8" s="50" t="s">
        <v>151</v>
      </c>
      <c r="AF8" s="75">
        <v>2</v>
      </c>
      <c r="AG8" s="49" t="s">
        <v>270</v>
      </c>
      <c r="AH8" s="80">
        <v>2</v>
      </c>
      <c r="AI8" s="50" t="s">
        <v>271</v>
      </c>
      <c r="AJ8" s="80">
        <v>4</v>
      </c>
      <c r="AK8" s="49" t="s">
        <v>58</v>
      </c>
      <c r="AL8" s="80">
        <v>8</v>
      </c>
      <c r="AM8" s="50" t="s">
        <v>272</v>
      </c>
      <c r="AN8" s="80">
        <v>8</v>
      </c>
      <c r="AO8" s="56"/>
      <c r="AP8" s="49" t="s">
        <v>274</v>
      </c>
      <c r="AQ8" s="77">
        <v>1</v>
      </c>
      <c r="AR8" s="50" t="s">
        <v>275</v>
      </c>
      <c r="AS8" s="81">
        <v>1</v>
      </c>
      <c r="AT8" s="49" t="s">
        <v>276</v>
      </c>
      <c r="AU8" s="81">
        <v>2</v>
      </c>
      <c r="AV8" s="50" t="s">
        <v>277</v>
      </c>
      <c r="AW8" s="81">
        <v>4</v>
      </c>
      <c r="AX8" s="49" t="s">
        <v>62</v>
      </c>
      <c r="AY8" s="81">
        <v>8</v>
      </c>
      <c r="AZ8" s="56"/>
      <c r="BG8" s="56"/>
    </row>
    <row r="9" spans="1:59" ht="15.75" thickBot="1" x14ac:dyDescent="0.25">
      <c r="A9" s="16"/>
      <c r="B9" s="16" t="s">
        <v>123</v>
      </c>
      <c r="C9" s="17">
        <v>48</v>
      </c>
      <c r="D9" s="53">
        <v>24</v>
      </c>
      <c r="E9" s="146" t="s">
        <v>260</v>
      </c>
      <c r="F9" s="144"/>
      <c r="G9" s="61">
        <v>8</v>
      </c>
      <c r="H9" s="55"/>
      <c r="I9" s="2" t="s">
        <v>136</v>
      </c>
      <c r="J9" s="50" t="s">
        <v>263</v>
      </c>
      <c r="K9" s="142">
        <v>24</v>
      </c>
      <c r="L9" s="50" t="s">
        <v>265</v>
      </c>
      <c r="M9" s="70">
        <v>8</v>
      </c>
      <c r="N9" s="55"/>
      <c r="O9" s="50" t="s">
        <v>136</v>
      </c>
      <c r="P9" s="64">
        <v>8</v>
      </c>
      <c r="Q9" s="49" t="s">
        <v>56</v>
      </c>
      <c r="R9" s="70">
        <v>8</v>
      </c>
      <c r="S9" s="50" t="s">
        <v>268</v>
      </c>
      <c r="T9" s="78">
        <v>8</v>
      </c>
      <c r="U9" s="55"/>
      <c r="V9" s="50" t="s">
        <v>142</v>
      </c>
      <c r="W9" s="74">
        <v>4</v>
      </c>
      <c r="X9" s="50" t="s">
        <v>267</v>
      </c>
      <c r="Y9" s="78">
        <v>4</v>
      </c>
      <c r="Z9" s="49" t="s">
        <v>57</v>
      </c>
      <c r="AA9" s="78">
        <v>8</v>
      </c>
      <c r="AC9" s="63"/>
      <c r="AD9" s="55"/>
      <c r="AE9" s="50" t="s">
        <v>151</v>
      </c>
      <c r="AF9" s="75">
        <v>2</v>
      </c>
      <c r="AG9" s="49" t="s">
        <v>270</v>
      </c>
      <c r="AH9" s="80">
        <v>2</v>
      </c>
      <c r="AI9" s="50" t="s">
        <v>271</v>
      </c>
      <c r="AJ9" s="80">
        <v>4</v>
      </c>
      <c r="AK9" s="49" t="s">
        <v>58</v>
      </c>
      <c r="AL9" s="80">
        <v>8</v>
      </c>
      <c r="AM9" s="50" t="s">
        <v>272</v>
      </c>
      <c r="AN9" s="80">
        <v>8</v>
      </c>
      <c r="AO9" s="56"/>
      <c r="AP9" s="49" t="s">
        <v>274</v>
      </c>
      <c r="AQ9" s="77">
        <v>1</v>
      </c>
      <c r="AR9" s="50" t="s">
        <v>275</v>
      </c>
      <c r="AS9" s="81">
        <v>1</v>
      </c>
      <c r="AT9" s="49" t="s">
        <v>276</v>
      </c>
      <c r="AU9" s="81">
        <v>2</v>
      </c>
      <c r="AV9" s="50" t="s">
        <v>277</v>
      </c>
      <c r="AW9" s="81">
        <v>4</v>
      </c>
      <c r="AX9" s="49" t="s">
        <v>62</v>
      </c>
      <c r="AY9" s="81">
        <v>8</v>
      </c>
      <c r="AZ9" s="56"/>
      <c r="BG9" s="56"/>
    </row>
    <row r="10" spans="1:59" ht="15.75" thickBot="1" x14ac:dyDescent="0.25">
      <c r="A10" s="16"/>
      <c r="B10" s="16" t="s">
        <v>124</v>
      </c>
      <c r="C10" s="18">
        <v>64</v>
      </c>
      <c r="D10" s="54">
        <v>32</v>
      </c>
      <c r="E10" s="145" t="s">
        <v>129</v>
      </c>
      <c r="F10" s="143"/>
      <c r="G10" s="61">
        <v>32</v>
      </c>
      <c r="H10" s="55"/>
      <c r="I10" s="84" t="s">
        <v>130</v>
      </c>
      <c r="J10" s="84" t="s">
        <v>130</v>
      </c>
      <c r="K10" s="65">
        <v>16</v>
      </c>
      <c r="L10" s="50" t="s">
        <v>50</v>
      </c>
      <c r="M10" s="70">
        <v>16</v>
      </c>
      <c r="N10" s="55"/>
      <c r="O10" s="50" t="s">
        <v>136</v>
      </c>
      <c r="P10" s="64">
        <v>8</v>
      </c>
      <c r="Q10" s="49" t="s">
        <v>56</v>
      </c>
      <c r="R10" s="70">
        <v>8</v>
      </c>
      <c r="S10" s="49" t="s">
        <v>51</v>
      </c>
      <c r="T10" s="79">
        <v>16</v>
      </c>
      <c r="U10" s="55"/>
      <c r="V10" s="50" t="s">
        <v>142</v>
      </c>
      <c r="W10" s="74">
        <v>4</v>
      </c>
      <c r="X10" s="50" t="s">
        <v>267</v>
      </c>
      <c r="Y10" s="78">
        <v>4</v>
      </c>
      <c r="Z10" s="49" t="s">
        <v>57</v>
      </c>
      <c r="AA10" s="78">
        <v>8</v>
      </c>
      <c r="AB10" s="49" t="s">
        <v>52</v>
      </c>
      <c r="AC10" s="78">
        <v>16</v>
      </c>
      <c r="AD10" s="55"/>
      <c r="AE10" s="50" t="s">
        <v>151</v>
      </c>
      <c r="AF10" s="75">
        <v>2</v>
      </c>
      <c r="AG10" s="49" t="s">
        <v>270</v>
      </c>
      <c r="AH10" s="80">
        <v>2</v>
      </c>
      <c r="AI10" s="50" t="s">
        <v>271</v>
      </c>
      <c r="AJ10" s="80">
        <v>4</v>
      </c>
      <c r="AK10" s="49" t="s">
        <v>58</v>
      </c>
      <c r="AL10" s="80">
        <v>8</v>
      </c>
      <c r="AM10" s="49" t="s">
        <v>53</v>
      </c>
      <c r="AN10" s="80">
        <v>16</v>
      </c>
      <c r="AO10" s="56"/>
      <c r="AP10" s="49" t="s">
        <v>274</v>
      </c>
      <c r="AQ10" s="77">
        <v>1</v>
      </c>
      <c r="AR10" s="50" t="s">
        <v>275</v>
      </c>
      <c r="AS10" s="81">
        <v>1</v>
      </c>
      <c r="AT10" s="49" t="s">
        <v>276</v>
      </c>
      <c r="AU10" s="81">
        <v>2</v>
      </c>
      <c r="AV10" s="50" t="s">
        <v>277</v>
      </c>
      <c r="AW10" s="81">
        <v>4</v>
      </c>
      <c r="AX10" s="98" t="s">
        <v>62</v>
      </c>
      <c r="AY10" s="80">
        <v>8</v>
      </c>
      <c r="AZ10" s="56"/>
      <c r="BG10" s="56"/>
    </row>
    <row r="11" spans="1:59" ht="15.75" thickBot="1" x14ac:dyDescent="0.25">
      <c r="A11" s="16"/>
      <c r="B11" s="16" t="s">
        <v>125</v>
      </c>
      <c r="C11" s="17">
        <v>64</v>
      </c>
      <c r="D11" s="53">
        <v>32</v>
      </c>
      <c r="E11" s="145" t="s">
        <v>129</v>
      </c>
      <c r="F11" s="143"/>
      <c r="G11" s="61">
        <v>32</v>
      </c>
      <c r="H11" s="55"/>
      <c r="I11" s="84" t="s">
        <v>130</v>
      </c>
      <c r="J11" s="84" t="s">
        <v>130</v>
      </c>
      <c r="K11" s="65">
        <v>16</v>
      </c>
      <c r="L11" s="50" t="s">
        <v>50</v>
      </c>
      <c r="M11" s="70">
        <v>16</v>
      </c>
      <c r="N11" s="55"/>
      <c r="O11" s="50" t="s">
        <v>136</v>
      </c>
      <c r="P11" s="64">
        <v>8</v>
      </c>
      <c r="Q11" s="49" t="s">
        <v>56</v>
      </c>
      <c r="R11" s="70">
        <v>8</v>
      </c>
      <c r="S11" s="49" t="s">
        <v>51</v>
      </c>
      <c r="T11" s="79">
        <v>16</v>
      </c>
      <c r="U11" s="55"/>
      <c r="V11" s="50" t="s">
        <v>142</v>
      </c>
      <c r="W11" s="74">
        <v>4</v>
      </c>
      <c r="X11" s="50" t="s">
        <v>267</v>
      </c>
      <c r="Y11" s="78">
        <v>4</v>
      </c>
      <c r="Z11" s="49" t="s">
        <v>57</v>
      </c>
      <c r="AA11" s="78">
        <v>8</v>
      </c>
      <c r="AB11" s="49" t="s">
        <v>52</v>
      </c>
      <c r="AC11" s="78">
        <v>16</v>
      </c>
      <c r="AD11" s="55"/>
      <c r="AE11" s="50" t="s">
        <v>151</v>
      </c>
      <c r="AF11" s="75">
        <v>2</v>
      </c>
      <c r="AG11" s="49" t="s">
        <v>270</v>
      </c>
      <c r="AH11" s="80">
        <v>2</v>
      </c>
      <c r="AI11" s="50" t="s">
        <v>271</v>
      </c>
      <c r="AJ11" s="80">
        <v>4</v>
      </c>
      <c r="AK11" s="49" t="s">
        <v>58</v>
      </c>
      <c r="AL11" s="80">
        <v>8</v>
      </c>
      <c r="AM11" s="49" t="s">
        <v>53</v>
      </c>
      <c r="AN11" s="80">
        <v>16</v>
      </c>
      <c r="AO11" s="56"/>
      <c r="AP11" s="49" t="s">
        <v>274</v>
      </c>
      <c r="AQ11" s="77">
        <v>1</v>
      </c>
      <c r="AR11" s="50" t="s">
        <v>275</v>
      </c>
      <c r="AS11" s="81">
        <v>1</v>
      </c>
      <c r="AT11" s="49" t="s">
        <v>276</v>
      </c>
      <c r="AU11" s="81">
        <v>2</v>
      </c>
      <c r="AV11" s="50" t="s">
        <v>277</v>
      </c>
      <c r="AW11" s="81">
        <v>4</v>
      </c>
      <c r="AX11" s="49" t="s">
        <v>62</v>
      </c>
      <c r="AY11" s="81">
        <v>8</v>
      </c>
      <c r="AZ11" s="56"/>
      <c r="BG11" s="56"/>
    </row>
    <row r="12" spans="1:59" ht="15.75" thickBot="1" x14ac:dyDescent="0.25">
      <c r="A12" s="19"/>
      <c r="B12" s="19" t="s">
        <v>126</v>
      </c>
      <c r="C12" s="20">
        <v>64</v>
      </c>
      <c r="D12" s="54">
        <v>32</v>
      </c>
      <c r="E12" s="145" t="s">
        <v>129</v>
      </c>
      <c r="F12" s="143"/>
      <c r="G12" s="61">
        <v>32</v>
      </c>
      <c r="H12" s="55"/>
      <c r="I12" s="50" t="s">
        <v>130</v>
      </c>
      <c r="J12" s="50" t="s">
        <v>130</v>
      </c>
      <c r="K12" s="65">
        <v>16</v>
      </c>
      <c r="L12" s="50" t="s">
        <v>50</v>
      </c>
      <c r="M12" s="70">
        <v>16</v>
      </c>
      <c r="N12" s="55"/>
      <c r="O12" s="50" t="s">
        <v>136</v>
      </c>
      <c r="P12" s="64">
        <v>8</v>
      </c>
      <c r="Q12" s="49" t="s">
        <v>56</v>
      </c>
      <c r="R12" s="70">
        <v>8</v>
      </c>
      <c r="S12" s="49" t="s">
        <v>51</v>
      </c>
      <c r="T12" s="79">
        <v>16</v>
      </c>
      <c r="U12" s="55"/>
      <c r="V12" s="50" t="s">
        <v>142</v>
      </c>
      <c r="W12" s="74">
        <v>4</v>
      </c>
      <c r="X12" s="50" t="s">
        <v>267</v>
      </c>
      <c r="Y12" s="78">
        <v>4</v>
      </c>
      <c r="Z12" s="49" t="s">
        <v>57</v>
      </c>
      <c r="AA12" s="78">
        <v>8</v>
      </c>
      <c r="AB12" s="49" t="s">
        <v>52</v>
      </c>
      <c r="AC12" s="78">
        <v>16</v>
      </c>
      <c r="AD12" s="55"/>
      <c r="AE12" s="50" t="s">
        <v>151</v>
      </c>
      <c r="AF12" s="75">
        <v>2</v>
      </c>
      <c r="AG12" s="49" t="s">
        <v>270</v>
      </c>
      <c r="AH12" s="80">
        <v>2</v>
      </c>
      <c r="AI12" s="50" t="s">
        <v>271</v>
      </c>
      <c r="AJ12" s="80">
        <v>4</v>
      </c>
      <c r="AK12" s="49" t="s">
        <v>58</v>
      </c>
      <c r="AL12" s="80">
        <v>8</v>
      </c>
      <c r="AM12" s="49" t="s">
        <v>53</v>
      </c>
      <c r="AN12" s="80">
        <v>16</v>
      </c>
      <c r="AO12" s="56"/>
      <c r="AP12" s="49" t="s">
        <v>274</v>
      </c>
      <c r="AQ12" s="77">
        <v>1</v>
      </c>
      <c r="AR12" s="50" t="s">
        <v>275</v>
      </c>
      <c r="AS12" s="81">
        <v>1</v>
      </c>
      <c r="AT12" s="49" t="s">
        <v>276</v>
      </c>
      <c r="AU12" s="81">
        <v>2</v>
      </c>
      <c r="AV12" s="50" t="s">
        <v>277</v>
      </c>
      <c r="AW12" s="81">
        <v>4</v>
      </c>
      <c r="AX12" s="49" t="s">
        <v>62</v>
      </c>
      <c r="AY12" s="81">
        <v>8</v>
      </c>
      <c r="AZ12" s="56"/>
      <c r="BG12" s="56"/>
    </row>
    <row r="13" spans="1:59" ht="8.1" customHeight="1" x14ac:dyDescent="0.2">
      <c r="A13" s="35"/>
      <c r="B13" s="35"/>
      <c r="H13" s="55"/>
      <c r="K13" s="63"/>
      <c r="M13" s="63"/>
      <c r="N13" s="55"/>
      <c r="O13" s="2"/>
      <c r="P13" s="63"/>
      <c r="Q13" s="2"/>
      <c r="R13" s="63"/>
      <c r="T13" s="63"/>
      <c r="U13" s="55"/>
      <c r="V13" s="2"/>
      <c r="AG13" s="7"/>
      <c r="BG13" s="56"/>
    </row>
    <row r="14" spans="1:59" ht="15" x14ac:dyDescent="0.2">
      <c r="A14" s="141" t="s">
        <v>67</v>
      </c>
      <c r="B14" s="141" t="s">
        <v>67</v>
      </c>
      <c r="C14" s="141"/>
      <c r="D14" s="68">
        <v>304</v>
      </c>
      <c r="F14" s="62"/>
      <c r="G14" s="62">
        <f>SUM(G3:G12)</f>
        <v>264</v>
      </c>
      <c r="K14" s="66">
        <f>SUM(K3:K12)</f>
        <v>224</v>
      </c>
      <c r="M14" s="66">
        <f>SUM(M3:M12)</f>
        <v>136</v>
      </c>
      <c r="N14" s="66">
        <f t="shared" ref="N14" si="0">SUM(N3:N12)</f>
        <v>0</v>
      </c>
      <c r="O14" s="67"/>
      <c r="P14" s="66">
        <f t="shared" ref="P14" si="1">SUM(P3:P12)</f>
        <v>104</v>
      </c>
      <c r="Q14" s="67"/>
      <c r="R14" s="66">
        <f t="shared" ref="R14" si="2">SUM(R3:R12)</f>
        <v>104</v>
      </c>
      <c r="S14" s="67"/>
      <c r="T14" s="66">
        <f t="shared" ref="T14:U14" si="3">SUM(T3:T12)</f>
        <v>136</v>
      </c>
      <c r="U14" s="66">
        <f t="shared" si="3"/>
        <v>0</v>
      </c>
      <c r="V14" s="67"/>
      <c r="W14" s="66">
        <f t="shared" ref="W14" si="4">SUM(W3:W12)</f>
        <v>52</v>
      </c>
      <c r="X14" s="67"/>
      <c r="Y14" s="66">
        <f t="shared" ref="Y14" si="5">SUM(Y3:Y12)</f>
        <v>52</v>
      </c>
      <c r="Z14" s="67"/>
      <c r="AA14" s="66">
        <f t="shared" ref="AA14" si="6">SUM(AA3:AA12)</f>
        <v>104</v>
      </c>
      <c r="AB14" s="67"/>
      <c r="AC14" s="66">
        <f t="shared" ref="AC14:AD14" si="7">SUM(AC3:AC12)</f>
        <v>120</v>
      </c>
      <c r="AD14" s="67">
        <f t="shared" si="7"/>
        <v>0</v>
      </c>
      <c r="AE14" s="67"/>
      <c r="AF14" s="66">
        <f t="shared" ref="AF14" si="8">SUM(AF3:AF12)</f>
        <v>26</v>
      </c>
      <c r="AG14" s="67"/>
      <c r="AH14" s="66">
        <f t="shared" ref="AH14" si="9">SUM(AH3:AH12)</f>
        <v>26</v>
      </c>
      <c r="AI14" s="67"/>
      <c r="AJ14" s="66">
        <f t="shared" ref="AJ14" si="10">SUM(AJ3:AJ12)</f>
        <v>52</v>
      </c>
      <c r="AK14" s="67"/>
      <c r="AL14" s="66">
        <f t="shared" ref="AL14" si="11">SUM(AL3:AL12)</f>
        <v>104</v>
      </c>
      <c r="AM14" s="67"/>
      <c r="AN14" s="66">
        <f t="shared" ref="AN14:AO14" si="12">SUM(AN3:AN12)</f>
        <v>136</v>
      </c>
      <c r="AO14" s="67">
        <f t="shared" si="12"/>
        <v>0</v>
      </c>
      <c r="AP14" s="67"/>
      <c r="AQ14" s="66">
        <f t="shared" ref="AQ14" si="13">SUM(AQ3:AQ12)</f>
        <v>13</v>
      </c>
      <c r="AR14" s="67"/>
      <c r="AS14" s="66">
        <f t="shared" ref="AS14" si="14">SUM(AS3:AS12)</f>
        <v>13</v>
      </c>
      <c r="AT14" s="67"/>
      <c r="AU14" s="66">
        <f t="shared" ref="AU14" si="15">SUM(AU3:AU12)</f>
        <v>26</v>
      </c>
      <c r="AV14" s="67"/>
      <c r="AW14" s="66">
        <f t="shared" ref="AW14" si="16">SUM(AW3:AW12)</f>
        <v>40</v>
      </c>
      <c r="AX14" s="67"/>
      <c r="AY14" s="66">
        <f t="shared" ref="AY14" si="17">SUM(AY3:AY12)</f>
        <v>80</v>
      </c>
      <c r="AZ14" s="67"/>
      <c r="BA14" s="67"/>
      <c r="BB14" s="66">
        <f t="shared" ref="BB14" si="18">SUM(BB3:BB12)</f>
        <v>3</v>
      </c>
      <c r="BC14" s="67"/>
      <c r="BD14" s="66">
        <f t="shared" ref="BD14" si="19">SUM(BD3:BD12)</f>
        <v>3</v>
      </c>
      <c r="BE14" s="67"/>
      <c r="BF14" s="66">
        <f t="shared" ref="BF14" si="20">SUM(BF3:BF12)</f>
        <v>6</v>
      </c>
      <c r="BG14" s="56"/>
    </row>
    <row r="15" spans="1:59" ht="15" x14ac:dyDescent="0.2">
      <c r="B15" s="36"/>
      <c r="G15" s="7"/>
      <c r="K15" s="63"/>
      <c r="M15" s="63">
        <f>K14+M14</f>
        <v>360</v>
      </c>
      <c r="N15" s="35"/>
      <c r="P15" s="63"/>
      <c r="R15" s="63"/>
      <c r="T15" s="63">
        <f>P14+R14+T14</f>
        <v>344</v>
      </c>
      <c r="AC15">
        <f>W14+Y14+AA14+AC14</f>
        <v>328</v>
      </c>
      <c r="AN15">
        <f>AF14+AH14+AJ14+AL14+AN14</f>
        <v>344</v>
      </c>
      <c r="AY15">
        <f>AQ14+AS14+AU14+AW14+AY14</f>
        <v>172</v>
      </c>
      <c r="BF15">
        <f>BB14+BD14+BF14</f>
        <v>12</v>
      </c>
      <c r="BG15" s="56"/>
    </row>
    <row r="16" spans="1:59" ht="15" x14ac:dyDescent="0.2">
      <c r="B16" s="36"/>
      <c r="G16" s="7"/>
      <c r="J16" s="63"/>
      <c r="L16" s="63"/>
      <c r="M16" s="35"/>
      <c r="O16" s="63"/>
      <c r="Q16" s="63"/>
      <c r="S16" s="63"/>
      <c r="AS16" s="50"/>
      <c r="AT16" s="96"/>
      <c r="BF16" s="56"/>
    </row>
    <row r="17" spans="2:46" ht="15.95" customHeight="1" x14ac:dyDescent="0.2">
      <c r="B17" s="58" t="s">
        <v>278</v>
      </c>
      <c r="F17" s="73">
        <f>G14+J5+J6+J7+J3+J4+J10+J11+J12</f>
        <v>117144</v>
      </c>
      <c r="Q17" s="63"/>
      <c r="S17" s="63"/>
      <c r="W17" s="49"/>
      <c r="X17" s="95"/>
      <c r="AS17" s="50"/>
      <c r="AT17" s="96"/>
    </row>
    <row r="18" spans="2:46" ht="15.95" customHeight="1" x14ac:dyDescent="0.2">
      <c r="B18" s="59" t="s">
        <v>279</v>
      </c>
      <c r="F18" s="59" t="e">
        <f>L3+L4+L5+L6+L7+L10+L11+L12+O3+O4+O5+O6+O7+O8+O9+O10+O11+O12+V5+V6+V7+SUM(Q3:Q12)+S3+S4+S5+S6+S7</f>
        <v>#VALUE!</v>
      </c>
      <c r="W18" s="49"/>
      <c r="X18" s="95"/>
      <c r="AS18" s="50"/>
      <c r="AT18" s="96"/>
    </row>
    <row r="19" spans="2:46" ht="15.95" customHeight="1" x14ac:dyDescent="0.2">
      <c r="B19" s="72" t="s">
        <v>280</v>
      </c>
      <c r="F19" s="72" t="e">
        <f>V3+V4+V8+V9+V10+V11+V12+X3+X4+X8+X9+X10+X11+X12+Z14+AB14+AE5+AE6+AE7+AG5+AG6+AG7+S10+S11+S12+X5+X6+X7</f>
        <v>#VALUE!</v>
      </c>
      <c r="W19" s="49"/>
      <c r="X19" s="95"/>
    </row>
    <row r="20" spans="2:46" ht="15.95" customHeight="1" x14ac:dyDescent="0.2">
      <c r="B20" s="76" t="s">
        <v>281</v>
      </c>
      <c r="F20" s="76" t="e">
        <f>AE3+AE4+AE8+AE9+AE10+AE11+AE12+AG3+AG4+AG8+AG9+AG10+AG11+AG12+AI14+AK14+AM14+AP5+AP6+AP7+AR5+AR6+AR7+AT5+AT6+AT7+AX4+AX5+AX10</f>
        <v>#VALUE!</v>
      </c>
    </row>
    <row r="21" spans="2:46" ht="15.95" customHeight="1" x14ac:dyDescent="0.2">
      <c r="B21" s="60" t="s">
        <v>282</v>
      </c>
      <c r="F21" s="60" t="e">
        <f>AP3+AP4+AP8+AP9+AP10+AP11+AP12+AR3+AR4+AR8+AR9+AR10+AR11+AR12+AT3+AT4+AT8+AT9+AT10+AT11+AT12+AV14+AX14+BA14+BC14+BE14-AX4-AX5-AX10</f>
        <v>#VALUE!</v>
      </c>
    </row>
    <row r="22" spans="2:46" x14ac:dyDescent="0.2">
      <c r="B22" s="57"/>
      <c r="F22" s="68" t="e">
        <f>SUM(F17:F21)</f>
        <v>#VALUE!</v>
      </c>
    </row>
    <row r="24" spans="2:46" x14ac:dyDescent="0.2">
      <c r="B24" s="49" t="s">
        <v>63</v>
      </c>
      <c r="C24">
        <f>21*8</f>
        <v>168</v>
      </c>
    </row>
    <row r="25" spans="2:46" x14ac:dyDescent="0.2">
      <c r="B25" s="49" t="s">
        <v>64</v>
      </c>
      <c r="C25">
        <f>21*7</f>
        <v>147</v>
      </c>
    </row>
    <row r="26" spans="2:46" x14ac:dyDescent="0.2">
      <c r="B26" s="49" t="s">
        <v>65</v>
      </c>
      <c r="C26">
        <v>72</v>
      </c>
    </row>
    <row r="27" spans="2:46" x14ac:dyDescent="0.2">
      <c r="B27" s="49" t="s">
        <v>66</v>
      </c>
      <c r="C27">
        <v>72</v>
      </c>
    </row>
    <row r="28" spans="2:46" ht="5.0999999999999996" customHeight="1" x14ac:dyDescent="0.2"/>
    <row r="29" spans="2:46" x14ac:dyDescent="0.2">
      <c r="C29" s="69">
        <f>SUM(C24:C27)</f>
        <v>459</v>
      </c>
    </row>
    <row r="30" spans="2:46" x14ac:dyDescent="0.2">
      <c r="C30" s="68">
        <f>C29*5</f>
        <v>2295</v>
      </c>
    </row>
  </sheetData>
  <pageMargins left="0.31496062992125984" right="0.31496062992125984" top="0.74803149606299213" bottom="0.74803149606299213" header="0.31496062992125984" footer="0.31496062992125984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D33"/>
  <sheetViews>
    <sheetView topLeftCell="D3" zoomScale="105" workbookViewId="0">
      <selection activeCell="AB22" sqref="AB22"/>
    </sheetView>
  </sheetViews>
  <sheetFormatPr defaultColWidth="11" defaultRowHeight="12.75" x14ac:dyDescent="0.2"/>
  <cols>
    <col min="1" max="1" width="8.625" style="45" customWidth="1"/>
    <col min="2" max="2" width="13.375" style="45" customWidth="1"/>
    <col min="3" max="4" width="13.25" style="45" customWidth="1"/>
    <col min="5" max="6" width="13.375" style="45" customWidth="1"/>
    <col min="7" max="8" width="13.25" style="45" customWidth="1"/>
    <col min="9" max="9" width="13.375" style="45" customWidth="1"/>
    <col min="10" max="10" width="7.375" style="45" customWidth="1"/>
    <col min="11" max="11" width="8" style="45" customWidth="1"/>
    <col min="12" max="12" width="12.75" style="45" customWidth="1"/>
    <col min="13" max="13" width="12.625" style="45" customWidth="1"/>
    <col min="14" max="16" width="12.375" style="45" customWidth="1"/>
    <col min="17" max="17" width="12.25" style="45" customWidth="1"/>
    <col min="18" max="18" width="13.25" style="45" customWidth="1"/>
    <col min="19" max="19" width="4.875" style="45" customWidth="1"/>
    <col min="20" max="20" width="7.875" style="45" customWidth="1"/>
    <col min="21" max="21" width="13" style="45" customWidth="1"/>
    <col min="22" max="24" width="13.375" style="45" customWidth="1"/>
    <col min="25" max="25" width="7.25" style="45" customWidth="1"/>
    <col min="26" max="26" width="7.625" style="45" customWidth="1"/>
    <col min="27" max="29" width="13.375" style="45" customWidth="1"/>
    <col min="30" max="30" width="12" style="45" customWidth="1"/>
    <col min="31" max="16384" width="11" style="45"/>
  </cols>
  <sheetData>
    <row r="1" spans="1:30" ht="24.6" customHeight="1" thickBot="1" x14ac:dyDescent="0.35">
      <c r="A1" s="178" t="s">
        <v>91</v>
      </c>
      <c r="B1" s="178"/>
      <c r="C1" s="178"/>
      <c r="D1" s="82"/>
      <c r="E1" s="82"/>
      <c r="F1" s="82"/>
      <c r="G1" s="82"/>
      <c r="H1" s="82"/>
      <c r="I1" s="82"/>
      <c r="K1" s="178" t="s">
        <v>4</v>
      </c>
      <c r="L1" s="178"/>
      <c r="M1" s="178"/>
      <c r="T1" s="177" t="s">
        <v>5</v>
      </c>
      <c r="U1" s="177"/>
      <c r="Z1" s="178" t="s">
        <v>6</v>
      </c>
      <c r="AA1" s="178"/>
      <c r="AB1" s="178"/>
    </row>
    <row r="2" spans="1:30" ht="17.45" customHeight="1" thickBot="1" x14ac:dyDescent="0.3">
      <c r="A2" s="116"/>
      <c r="B2" s="100" t="s">
        <v>243</v>
      </c>
      <c r="C2" s="100" t="s">
        <v>244</v>
      </c>
      <c r="D2" s="100" t="s">
        <v>245</v>
      </c>
      <c r="E2" s="100" t="s">
        <v>246</v>
      </c>
      <c r="F2" s="100" t="s">
        <v>247</v>
      </c>
      <c r="G2" s="100" t="s">
        <v>248</v>
      </c>
      <c r="H2" s="100" t="s">
        <v>249</v>
      </c>
      <c r="I2" s="100" t="s">
        <v>250</v>
      </c>
      <c r="K2" s="99"/>
      <c r="L2" s="100" t="s">
        <v>251</v>
      </c>
      <c r="M2" s="100" t="s">
        <v>252</v>
      </c>
      <c r="N2" s="100" t="s">
        <v>253</v>
      </c>
      <c r="O2" s="100" t="s">
        <v>254</v>
      </c>
      <c r="P2" s="100" t="s">
        <v>255</v>
      </c>
      <c r="Q2" s="100" t="s">
        <v>256</v>
      </c>
      <c r="R2" s="100" t="s">
        <v>257</v>
      </c>
      <c r="T2" s="126"/>
      <c r="U2" s="100" t="s">
        <v>83</v>
      </c>
      <c r="V2" s="100" t="s">
        <v>84</v>
      </c>
      <c r="W2" s="100" t="s">
        <v>85</v>
      </c>
      <c r="X2" s="100" t="s">
        <v>86</v>
      </c>
      <c r="Y2" s="44"/>
      <c r="Z2" s="112"/>
      <c r="AA2" s="100" t="s">
        <v>87</v>
      </c>
      <c r="AB2" s="100" t="s">
        <v>88</v>
      </c>
      <c r="AC2" s="100" t="s">
        <v>89</v>
      </c>
      <c r="AD2" s="100" t="s">
        <v>90</v>
      </c>
    </row>
    <row r="3" spans="1:30" ht="18" customHeight="1" thickBot="1" x14ac:dyDescent="0.3">
      <c r="A3" s="117">
        <v>9</v>
      </c>
      <c r="B3" s="110" t="s">
        <v>283</v>
      </c>
      <c r="C3" s="110" t="s">
        <v>283</v>
      </c>
      <c r="D3" s="110" t="s">
        <v>283</v>
      </c>
      <c r="E3" s="110" t="s">
        <v>283</v>
      </c>
      <c r="F3" s="110" t="s">
        <v>283</v>
      </c>
      <c r="G3" s="110" t="s">
        <v>283</v>
      </c>
      <c r="H3" s="110" t="s">
        <v>283</v>
      </c>
      <c r="I3" s="110" t="s">
        <v>283</v>
      </c>
      <c r="K3" s="101">
        <v>9</v>
      </c>
      <c r="L3" s="122" t="s">
        <v>284</v>
      </c>
      <c r="M3" s="122" t="s">
        <v>284</v>
      </c>
      <c r="N3" s="122" t="s">
        <v>284</v>
      </c>
      <c r="O3" s="122" t="s">
        <v>284</v>
      </c>
      <c r="P3" s="122" t="s">
        <v>284</v>
      </c>
      <c r="Q3" s="122" t="s">
        <v>284</v>
      </c>
      <c r="R3" s="122" t="s">
        <v>284</v>
      </c>
      <c r="T3" s="101">
        <v>9</v>
      </c>
      <c r="U3" s="106" t="s">
        <v>69</v>
      </c>
      <c r="V3" s="106" t="s">
        <v>69</v>
      </c>
      <c r="W3" s="106" t="s">
        <v>69</v>
      </c>
      <c r="X3" s="106" t="s">
        <v>69</v>
      </c>
      <c r="Z3" s="101">
        <v>9</v>
      </c>
      <c r="AA3" s="104" t="s">
        <v>7</v>
      </c>
      <c r="AB3" s="104" t="s">
        <v>7</v>
      </c>
      <c r="AC3" s="104" t="s">
        <v>7</v>
      </c>
      <c r="AD3" s="104" t="s">
        <v>7</v>
      </c>
    </row>
    <row r="4" spans="1:30" ht="18" customHeight="1" thickBot="1" x14ac:dyDescent="0.3">
      <c r="A4" s="117">
        <v>9.4</v>
      </c>
      <c r="B4" s="110" t="s">
        <v>283</v>
      </c>
      <c r="C4" s="110" t="s">
        <v>283</v>
      </c>
      <c r="D4" s="110" t="s">
        <v>283</v>
      </c>
      <c r="E4" s="110" t="s">
        <v>283</v>
      </c>
      <c r="F4" s="110" t="s">
        <v>283</v>
      </c>
      <c r="G4" s="110" t="s">
        <v>283</v>
      </c>
      <c r="H4" s="110" t="s">
        <v>283</v>
      </c>
      <c r="I4" s="110" t="s">
        <v>283</v>
      </c>
      <c r="K4" s="101">
        <v>9.3000000000000007</v>
      </c>
      <c r="L4" s="122" t="s">
        <v>284</v>
      </c>
      <c r="M4" s="122" t="s">
        <v>284</v>
      </c>
      <c r="N4" s="122" t="s">
        <v>284</v>
      </c>
      <c r="O4" s="122" t="s">
        <v>284</v>
      </c>
      <c r="P4" s="122" t="s">
        <v>284</v>
      </c>
      <c r="Q4" s="122" t="s">
        <v>284</v>
      </c>
      <c r="R4" s="122" t="s">
        <v>284</v>
      </c>
      <c r="T4" s="101">
        <v>9.3000000000000007</v>
      </c>
      <c r="U4" s="106" t="s">
        <v>69</v>
      </c>
      <c r="V4" s="106" t="s">
        <v>69</v>
      </c>
      <c r="W4" s="106" t="s">
        <v>69</v>
      </c>
      <c r="X4" s="106" t="s">
        <v>69</v>
      </c>
      <c r="Z4" s="101">
        <v>9.3000000000000007</v>
      </c>
      <c r="AA4" s="104" t="s">
        <v>7</v>
      </c>
      <c r="AB4" s="104" t="s">
        <v>7</v>
      </c>
      <c r="AC4" s="104" t="s">
        <v>7</v>
      </c>
      <c r="AD4" s="104" t="s">
        <v>7</v>
      </c>
    </row>
    <row r="5" spans="1:30" ht="18" customHeight="1" thickBot="1" x14ac:dyDescent="0.3">
      <c r="A5" s="117">
        <v>10.199999999999999</v>
      </c>
      <c r="B5" s="110" t="s">
        <v>283</v>
      </c>
      <c r="C5" s="110" t="s">
        <v>283</v>
      </c>
      <c r="D5" s="110" t="s">
        <v>283</v>
      </c>
      <c r="E5" s="110" t="s">
        <v>283</v>
      </c>
      <c r="F5" s="110" t="s">
        <v>283</v>
      </c>
      <c r="G5" s="110" t="s">
        <v>283</v>
      </c>
      <c r="H5" s="110" t="s">
        <v>283</v>
      </c>
      <c r="I5" s="110" t="s">
        <v>283</v>
      </c>
      <c r="K5" s="101">
        <v>10</v>
      </c>
      <c r="L5" s="122" t="s">
        <v>284</v>
      </c>
      <c r="M5" s="122" t="s">
        <v>284</v>
      </c>
      <c r="N5" s="122" t="s">
        <v>284</v>
      </c>
      <c r="O5" s="122" t="s">
        <v>284</v>
      </c>
      <c r="P5" s="122" t="s">
        <v>284</v>
      </c>
      <c r="Q5" s="122" t="s">
        <v>284</v>
      </c>
      <c r="R5" s="122" t="s">
        <v>284</v>
      </c>
      <c r="T5" s="101">
        <v>10</v>
      </c>
      <c r="U5" s="106" t="s">
        <v>69</v>
      </c>
      <c r="V5" s="106" t="s">
        <v>69</v>
      </c>
      <c r="W5" s="106" t="s">
        <v>69</v>
      </c>
      <c r="X5" s="106" t="s">
        <v>69</v>
      </c>
      <c r="Z5" s="101">
        <v>10</v>
      </c>
      <c r="AA5" s="109" t="s">
        <v>71</v>
      </c>
      <c r="AB5" s="109" t="s">
        <v>71</v>
      </c>
      <c r="AC5" s="109" t="s">
        <v>71</v>
      </c>
      <c r="AD5" s="109" t="s">
        <v>71</v>
      </c>
    </row>
    <row r="6" spans="1:30" ht="18" customHeight="1" thickBot="1" x14ac:dyDescent="0.3">
      <c r="A6" s="117">
        <v>11</v>
      </c>
      <c r="B6" s="110" t="s">
        <v>283</v>
      </c>
      <c r="C6" s="110" t="s">
        <v>283</v>
      </c>
      <c r="D6" s="110" t="s">
        <v>283</v>
      </c>
      <c r="E6" s="110" t="s">
        <v>283</v>
      </c>
      <c r="F6" s="110" t="s">
        <v>283</v>
      </c>
      <c r="G6" s="110" t="s">
        <v>283</v>
      </c>
      <c r="H6" s="110" t="s">
        <v>283</v>
      </c>
      <c r="I6" s="110" t="s">
        <v>283</v>
      </c>
      <c r="K6" s="101">
        <v>10.3</v>
      </c>
      <c r="L6" s="122" t="s">
        <v>284</v>
      </c>
      <c r="M6" s="122" t="s">
        <v>284</v>
      </c>
      <c r="N6" s="122" t="s">
        <v>284</v>
      </c>
      <c r="O6" s="122" t="s">
        <v>284</v>
      </c>
      <c r="P6" s="122" t="s">
        <v>284</v>
      </c>
      <c r="Q6" s="122" t="s">
        <v>284</v>
      </c>
      <c r="R6" s="122" t="s">
        <v>284</v>
      </c>
      <c r="T6" s="101">
        <v>10.3</v>
      </c>
      <c r="U6" s="106" t="s">
        <v>69</v>
      </c>
      <c r="V6" s="106" t="s">
        <v>69</v>
      </c>
      <c r="W6" s="106" t="s">
        <v>69</v>
      </c>
      <c r="X6" s="106" t="s">
        <v>69</v>
      </c>
      <c r="Y6" s="48"/>
      <c r="Z6" s="101">
        <v>10.3</v>
      </c>
      <c r="AA6" s="109" t="s">
        <v>71</v>
      </c>
      <c r="AB6" s="109" t="s">
        <v>71</v>
      </c>
      <c r="AC6" s="109" t="s">
        <v>71</v>
      </c>
      <c r="AD6" s="109" t="s">
        <v>71</v>
      </c>
    </row>
    <row r="7" spans="1:30" ht="18" customHeight="1" thickBot="1" x14ac:dyDescent="0.3">
      <c r="A7" s="117">
        <v>11.4</v>
      </c>
      <c r="B7" s="103" t="s">
        <v>286</v>
      </c>
      <c r="C7" s="103" t="s">
        <v>286</v>
      </c>
      <c r="D7" s="103" t="s">
        <v>286</v>
      </c>
      <c r="E7" s="103" t="s">
        <v>286</v>
      </c>
      <c r="F7" s="103" t="s">
        <v>286</v>
      </c>
      <c r="G7" s="103" t="s">
        <v>286</v>
      </c>
      <c r="H7" s="103" t="s">
        <v>286</v>
      </c>
      <c r="I7" s="103" t="s">
        <v>286</v>
      </c>
      <c r="K7" s="101">
        <v>11</v>
      </c>
      <c r="L7" s="122" t="s">
        <v>284</v>
      </c>
      <c r="M7" s="122" t="s">
        <v>284</v>
      </c>
      <c r="N7" s="122" t="s">
        <v>284</v>
      </c>
      <c r="O7" s="122" t="s">
        <v>284</v>
      </c>
      <c r="P7" s="123" t="s">
        <v>285</v>
      </c>
      <c r="Q7" s="123" t="s">
        <v>285</v>
      </c>
      <c r="R7" s="123" t="s">
        <v>285</v>
      </c>
      <c r="T7" s="101">
        <v>11</v>
      </c>
      <c r="U7" s="106" t="s">
        <v>69</v>
      </c>
      <c r="V7" s="106" t="s">
        <v>69</v>
      </c>
      <c r="W7" s="106" t="s">
        <v>69</v>
      </c>
      <c r="X7" s="106" t="s">
        <v>69</v>
      </c>
      <c r="Z7" s="101">
        <v>11</v>
      </c>
      <c r="AA7" s="109" t="s">
        <v>71</v>
      </c>
      <c r="AB7" s="109" t="s">
        <v>71</v>
      </c>
      <c r="AC7" s="109" t="s">
        <v>71</v>
      </c>
      <c r="AD7" s="109" t="s">
        <v>71</v>
      </c>
    </row>
    <row r="8" spans="1:30" ht="18" customHeight="1" thickBot="1" x14ac:dyDescent="0.3">
      <c r="A8" s="117">
        <v>12.1</v>
      </c>
      <c r="B8" s="103" t="s">
        <v>286</v>
      </c>
      <c r="C8" s="103" t="s">
        <v>286</v>
      </c>
      <c r="D8" s="103" t="s">
        <v>286</v>
      </c>
      <c r="E8" s="103" t="s">
        <v>286</v>
      </c>
      <c r="F8" s="103" t="s">
        <v>286</v>
      </c>
      <c r="G8" s="103" t="s">
        <v>286</v>
      </c>
      <c r="H8" s="103" t="s">
        <v>286</v>
      </c>
      <c r="I8" s="103" t="s">
        <v>286</v>
      </c>
      <c r="K8" s="101">
        <v>11.3</v>
      </c>
      <c r="L8" s="123" t="s">
        <v>285</v>
      </c>
      <c r="M8" s="123" t="s">
        <v>285</v>
      </c>
      <c r="N8" s="123" t="s">
        <v>285</v>
      </c>
      <c r="O8" s="123" t="s">
        <v>285</v>
      </c>
      <c r="P8" s="123" t="s">
        <v>285</v>
      </c>
      <c r="Q8" s="123" t="s">
        <v>285</v>
      </c>
      <c r="R8" s="123" t="s">
        <v>285</v>
      </c>
      <c r="T8" s="101">
        <v>11.3</v>
      </c>
      <c r="U8" s="106" t="s">
        <v>69</v>
      </c>
      <c r="V8" s="106" t="s">
        <v>69</v>
      </c>
      <c r="W8" s="106" t="s">
        <v>69</v>
      </c>
      <c r="X8" s="106" t="s">
        <v>69</v>
      </c>
      <c r="Z8" s="101">
        <v>11.3</v>
      </c>
      <c r="AA8" s="109" t="s">
        <v>71</v>
      </c>
      <c r="AB8" s="109" t="s">
        <v>71</v>
      </c>
      <c r="AC8" s="109" t="s">
        <v>71</v>
      </c>
      <c r="AD8" s="109" t="s">
        <v>71</v>
      </c>
    </row>
    <row r="9" spans="1:30" ht="18" customHeight="1" thickBot="1" x14ac:dyDescent="0.3">
      <c r="A9" s="117">
        <v>12.4</v>
      </c>
      <c r="B9" s="103" t="s">
        <v>286</v>
      </c>
      <c r="C9" s="103" t="s">
        <v>286</v>
      </c>
      <c r="D9" s="103" t="s">
        <v>286</v>
      </c>
      <c r="E9" s="103" t="s">
        <v>286</v>
      </c>
      <c r="F9" s="103" t="s">
        <v>286</v>
      </c>
      <c r="G9" s="103" t="s">
        <v>286</v>
      </c>
      <c r="H9" s="103" t="s">
        <v>286</v>
      </c>
      <c r="I9" s="103" t="s">
        <v>286</v>
      </c>
      <c r="K9" s="101">
        <v>12.1</v>
      </c>
      <c r="L9" s="123" t="s">
        <v>285</v>
      </c>
      <c r="M9" s="123" t="s">
        <v>285</v>
      </c>
      <c r="N9" s="123" t="s">
        <v>285</v>
      </c>
      <c r="O9" s="123" t="s">
        <v>285</v>
      </c>
      <c r="P9" s="123" t="s">
        <v>285</v>
      </c>
      <c r="Q9" s="123" t="s">
        <v>285</v>
      </c>
      <c r="R9" s="123" t="s">
        <v>285</v>
      </c>
      <c r="T9" s="101">
        <v>12</v>
      </c>
      <c r="U9" s="106" t="s">
        <v>69</v>
      </c>
      <c r="V9" s="106" t="s">
        <v>69</v>
      </c>
      <c r="W9" s="106" t="s">
        <v>69</v>
      </c>
      <c r="X9" s="106" t="s">
        <v>69</v>
      </c>
      <c r="Z9" s="101">
        <v>12</v>
      </c>
      <c r="AA9" s="109" t="s">
        <v>71</v>
      </c>
      <c r="AB9" s="109" t="s">
        <v>71</v>
      </c>
      <c r="AC9" s="109" t="s">
        <v>71</v>
      </c>
      <c r="AD9" s="109" t="s">
        <v>71</v>
      </c>
    </row>
    <row r="10" spans="1:30" ht="18" customHeight="1" thickBot="1" x14ac:dyDescent="0.3">
      <c r="A10" s="117">
        <v>1.1000000000000001</v>
      </c>
      <c r="B10" s="103" t="s">
        <v>286</v>
      </c>
      <c r="C10" s="103" t="s">
        <v>286</v>
      </c>
      <c r="D10" s="103" t="s">
        <v>286</v>
      </c>
      <c r="E10" s="103" t="s">
        <v>286</v>
      </c>
      <c r="F10" s="103" t="s">
        <v>286</v>
      </c>
      <c r="G10" s="103" t="s">
        <v>286</v>
      </c>
      <c r="H10" s="103" t="s">
        <v>286</v>
      </c>
      <c r="I10" s="103" t="s">
        <v>286</v>
      </c>
      <c r="K10" s="101">
        <v>12.5</v>
      </c>
      <c r="L10" s="123" t="s">
        <v>285</v>
      </c>
      <c r="M10" s="123" t="s">
        <v>285</v>
      </c>
      <c r="N10" s="123" t="s">
        <v>285</v>
      </c>
      <c r="O10" s="123" t="s">
        <v>285</v>
      </c>
      <c r="P10" s="123" t="s">
        <v>285</v>
      </c>
      <c r="Q10" s="123" t="s">
        <v>285</v>
      </c>
      <c r="R10" s="123" t="s">
        <v>285</v>
      </c>
      <c r="T10" s="101">
        <v>12.3</v>
      </c>
      <c r="U10" s="106" t="s">
        <v>69</v>
      </c>
      <c r="V10" s="106" t="s">
        <v>69</v>
      </c>
      <c r="W10" s="106" t="s">
        <v>69</v>
      </c>
      <c r="X10" s="106" t="s">
        <v>69</v>
      </c>
      <c r="Z10" s="101">
        <v>12.3</v>
      </c>
      <c r="AA10" s="109" t="s">
        <v>71</v>
      </c>
      <c r="AB10" s="109" t="s">
        <v>71</v>
      </c>
      <c r="AC10" s="109" t="s">
        <v>71</v>
      </c>
      <c r="AD10" s="109" t="s">
        <v>71</v>
      </c>
    </row>
    <row r="11" spans="1:30" ht="18" customHeight="1" thickBot="1" x14ac:dyDescent="0.3">
      <c r="A11" s="117">
        <v>1.4</v>
      </c>
      <c r="B11" s="105" t="s">
        <v>68</v>
      </c>
      <c r="C11" s="105" t="s">
        <v>68</v>
      </c>
      <c r="D11" s="105" t="s">
        <v>68</v>
      </c>
      <c r="E11" s="105" t="s">
        <v>68</v>
      </c>
      <c r="F11" s="105" t="s">
        <v>68</v>
      </c>
      <c r="G11" s="105" t="s">
        <v>68</v>
      </c>
      <c r="H11" s="105" t="s">
        <v>68</v>
      </c>
      <c r="I11" s="105" t="s">
        <v>68</v>
      </c>
      <c r="K11" s="101">
        <v>1.3</v>
      </c>
      <c r="L11" s="123" t="s">
        <v>285</v>
      </c>
      <c r="M11" s="123" t="s">
        <v>285</v>
      </c>
      <c r="N11" s="123" t="s">
        <v>285</v>
      </c>
      <c r="O11" s="123" t="s">
        <v>285</v>
      </c>
      <c r="P11" s="123" t="s">
        <v>285</v>
      </c>
      <c r="Q11" s="123" t="s">
        <v>285</v>
      </c>
      <c r="R11" s="123" t="s">
        <v>285</v>
      </c>
      <c r="T11" s="101">
        <v>1</v>
      </c>
      <c r="U11" s="127" t="s">
        <v>82</v>
      </c>
      <c r="V11" s="127" t="s">
        <v>82</v>
      </c>
      <c r="W11" s="127" t="s">
        <v>82</v>
      </c>
      <c r="X11" s="127" t="s">
        <v>82</v>
      </c>
      <c r="Z11" s="101">
        <v>1</v>
      </c>
      <c r="AA11" s="109" t="s">
        <v>71</v>
      </c>
      <c r="AB11" s="109" t="s">
        <v>71</v>
      </c>
      <c r="AC11" s="109" t="s">
        <v>71</v>
      </c>
      <c r="AD11" s="109" t="s">
        <v>71</v>
      </c>
    </row>
    <row r="12" spans="1:30" ht="18" customHeight="1" thickBot="1" x14ac:dyDescent="0.3">
      <c r="A12" s="117">
        <v>2.1</v>
      </c>
      <c r="B12" s="105" t="s">
        <v>68</v>
      </c>
      <c r="C12" s="105" t="s">
        <v>68</v>
      </c>
      <c r="D12" s="105" t="s">
        <v>68</v>
      </c>
      <c r="E12" s="105" t="s">
        <v>68</v>
      </c>
      <c r="F12" s="105" t="s">
        <v>68</v>
      </c>
      <c r="G12" s="105" t="s">
        <v>68</v>
      </c>
      <c r="H12" s="105" t="s">
        <v>68</v>
      </c>
      <c r="I12" s="105" t="s">
        <v>68</v>
      </c>
      <c r="K12" s="101">
        <v>2.1</v>
      </c>
      <c r="L12" s="123" t="s">
        <v>285</v>
      </c>
      <c r="M12" s="124" t="s">
        <v>258</v>
      </c>
      <c r="N12" s="124" t="s">
        <v>258</v>
      </c>
      <c r="O12" s="124" t="s">
        <v>258</v>
      </c>
      <c r="P12" s="124" t="s">
        <v>258</v>
      </c>
      <c r="Q12" s="124" t="s">
        <v>258</v>
      </c>
      <c r="R12" s="124" t="s">
        <v>258</v>
      </c>
      <c r="T12" s="101">
        <v>1.3</v>
      </c>
      <c r="U12" s="127" t="s">
        <v>82</v>
      </c>
      <c r="V12" s="127" t="s">
        <v>82</v>
      </c>
      <c r="W12" s="127" t="s">
        <v>82</v>
      </c>
      <c r="X12" s="127" t="s">
        <v>82</v>
      </c>
      <c r="Z12" s="101">
        <v>1.3</v>
      </c>
      <c r="AA12" s="109" t="s">
        <v>71</v>
      </c>
      <c r="AB12" s="109" t="s">
        <v>71</v>
      </c>
      <c r="AC12" s="109" t="s">
        <v>71</v>
      </c>
      <c r="AD12" s="109" t="s">
        <v>71</v>
      </c>
    </row>
    <row r="13" spans="1:30" ht="18" customHeight="1" thickBot="1" x14ac:dyDescent="0.3">
      <c r="A13" s="117">
        <v>2.4</v>
      </c>
      <c r="B13" s="105" t="s">
        <v>68</v>
      </c>
      <c r="C13" s="105" t="s">
        <v>68</v>
      </c>
      <c r="D13" s="105" t="s">
        <v>68</v>
      </c>
      <c r="E13" s="105" t="s">
        <v>68</v>
      </c>
      <c r="F13" s="105" t="s">
        <v>68</v>
      </c>
      <c r="G13" s="105" t="s">
        <v>68</v>
      </c>
      <c r="H13" s="105" t="s">
        <v>68</v>
      </c>
      <c r="I13" s="105" t="s">
        <v>68</v>
      </c>
      <c r="K13" s="101">
        <v>2.5</v>
      </c>
      <c r="L13" s="124" t="s">
        <v>258</v>
      </c>
      <c r="M13" s="124" t="s">
        <v>258</v>
      </c>
      <c r="N13" s="124" t="s">
        <v>258</v>
      </c>
      <c r="O13" s="124" t="s">
        <v>258</v>
      </c>
      <c r="P13" s="124" t="s">
        <v>258</v>
      </c>
      <c r="Q13" s="124" t="s">
        <v>258</v>
      </c>
      <c r="R13" s="124" t="s">
        <v>258</v>
      </c>
      <c r="T13" s="101">
        <v>2</v>
      </c>
      <c r="U13" s="127" t="s">
        <v>82</v>
      </c>
      <c r="V13" s="127" t="s">
        <v>82</v>
      </c>
      <c r="W13" s="127" t="s">
        <v>82</v>
      </c>
      <c r="X13" s="127" t="s">
        <v>82</v>
      </c>
      <c r="Z13" s="101">
        <v>2</v>
      </c>
      <c r="AA13" s="104" t="s">
        <v>72</v>
      </c>
      <c r="AB13" s="104" t="s">
        <v>72</v>
      </c>
      <c r="AC13" s="104" t="s">
        <v>72</v>
      </c>
      <c r="AD13" s="104" t="s">
        <v>72</v>
      </c>
    </row>
    <row r="14" spans="1:30" ht="18" customHeight="1" thickBot="1" x14ac:dyDescent="0.3">
      <c r="A14" s="117">
        <v>3.1</v>
      </c>
      <c r="B14" s="105" t="s">
        <v>68</v>
      </c>
      <c r="C14" s="105" t="s">
        <v>68</v>
      </c>
      <c r="D14" s="105" t="s">
        <v>68</v>
      </c>
      <c r="E14" s="105" t="s">
        <v>68</v>
      </c>
      <c r="F14" s="105" t="s">
        <v>68</v>
      </c>
      <c r="G14" s="105" t="s">
        <v>68</v>
      </c>
      <c r="H14" s="105" t="s">
        <v>68</v>
      </c>
      <c r="I14" s="105" t="s">
        <v>68</v>
      </c>
      <c r="K14" s="101">
        <v>3.3</v>
      </c>
      <c r="L14" s="124" t="s">
        <v>258</v>
      </c>
      <c r="M14" s="124" t="s">
        <v>258</v>
      </c>
      <c r="N14" s="124" t="s">
        <v>258</v>
      </c>
      <c r="O14" s="124" t="s">
        <v>258</v>
      </c>
      <c r="P14" s="124" t="s">
        <v>258</v>
      </c>
      <c r="Q14" s="124" t="s">
        <v>258</v>
      </c>
      <c r="R14" s="124" t="s">
        <v>258</v>
      </c>
      <c r="T14" s="101">
        <v>2.2999999999999998</v>
      </c>
      <c r="U14" s="127" t="s">
        <v>82</v>
      </c>
      <c r="V14" s="127" t="s">
        <v>82</v>
      </c>
      <c r="W14" s="127" t="s">
        <v>82</v>
      </c>
      <c r="X14" s="127" t="s">
        <v>82</v>
      </c>
      <c r="Z14" s="101">
        <v>2.2999999999999998</v>
      </c>
      <c r="AA14" s="104" t="s">
        <v>72</v>
      </c>
      <c r="AB14" s="104" t="s">
        <v>72</v>
      </c>
      <c r="AC14" s="104" t="s">
        <v>72</v>
      </c>
      <c r="AD14" s="104" t="s">
        <v>72</v>
      </c>
    </row>
    <row r="15" spans="1:30" ht="18" customHeight="1" thickBot="1" x14ac:dyDescent="0.3">
      <c r="A15" s="117">
        <v>3.4</v>
      </c>
      <c r="B15" s="110" t="s">
        <v>79</v>
      </c>
      <c r="C15" s="110" t="s">
        <v>79</v>
      </c>
      <c r="D15" s="110" t="s">
        <v>79</v>
      </c>
      <c r="E15" s="110" t="s">
        <v>79</v>
      </c>
      <c r="F15" s="110" t="s">
        <v>79</v>
      </c>
      <c r="G15" s="110" t="s">
        <v>79</v>
      </c>
      <c r="H15" s="110" t="s">
        <v>79</v>
      </c>
      <c r="I15" s="110" t="s">
        <v>79</v>
      </c>
      <c r="K15" s="101">
        <v>4.0999999999999996</v>
      </c>
      <c r="L15" s="124" t="s">
        <v>258</v>
      </c>
      <c r="M15" s="124" t="s">
        <v>258</v>
      </c>
      <c r="N15" s="124" t="s">
        <v>258</v>
      </c>
      <c r="O15" s="124" t="s">
        <v>258</v>
      </c>
      <c r="P15" s="124" t="s">
        <v>258</v>
      </c>
      <c r="Q15" s="124" t="s">
        <v>258</v>
      </c>
      <c r="R15" s="124" t="s">
        <v>258</v>
      </c>
      <c r="T15" s="101">
        <v>3</v>
      </c>
      <c r="U15" s="127" t="s">
        <v>82</v>
      </c>
      <c r="V15" s="127" t="s">
        <v>82</v>
      </c>
      <c r="W15" s="127" t="s">
        <v>82</v>
      </c>
      <c r="X15" s="127" t="s">
        <v>82</v>
      </c>
      <c r="Z15" s="101">
        <v>3</v>
      </c>
      <c r="AA15" s="104" t="s">
        <v>72</v>
      </c>
      <c r="AB15" s="104" t="s">
        <v>72</v>
      </c>
      <c r="AC15" s="104" t="s">
        <v>72</v>
      </c>
      <c r="AD15" s="104" t="s">
        <v>72</v>
      </c>
    </row>
    <row r="16" spans="1:30" ht="18" customHeight="1" thickBot="1" x14ac:dyDescent="0.3">
      <c r="A16" s="117">
        <v>4.2</v>
      </c>
      <c r="B16" s="110" t="s">
        <v>79</v>
      </c>
      <c r="C16" s="110" t="s">
        <v>79</v>
      </c>
      <c r="D16" s="110" t="s">
        <v>79</v>
      </c>
      <c r="E16" s="110" t="s">
        <v>79</v>
      </c>
      <c r="F16" s="110" t="s">
        <v>79</v>
      </c>
      <c r="G16" s="110" t="s">
        <v>79</v>
      </c>
      <c r="H16" s="110" t="s">
        <v>79</v>
      </c>
      <c r="I16" s="110" t="s">
        <v>79</v>
      </c>
      <c r="K16" s="101">
        <v>4.5</v>
      </c>
      <c r="L16" s="124" t="s">
        <v>258</v>
      </c>
      <c r="M16" s="124" t="s">
        <v>258</v>
      </c>
      <c r="N16" s="124" t="s">
        <v>258</v>
      </c>
      <c r="O16" s="112"/>
      <c r="P16" s="112"/>
      <c r="Q16" s="124" t="s">
        <v>258</v>
      </c>
      <c r="R16" s="124" t="s">
        <v>258</v>
      </c>
      <c r="T16" s="101">
        <v>3.3</v>
      </c>
      <c r="U16" s="127" t="s">
        <v>82</v>
      </c>
      <c r="V16" s="127" t="s">
        <v>82</v>
      </c>
      <c r="W16" s="127" t="s">
        <v>82</v>
      </c>
      <c r="X16" s="127" t="s">
        <v>82</v>
      </c>
      <c r="Z16" s="101">
        <v>3.3</v>
      </c>
      <c r="AA16" s="104" t="s">
        <v>72</v>
      </c>
      <c r="AB16" s="104" t="s">
        <v>72</v>
      </c>
      <c r="AC16" s="104" t="s">
        <v>72</v>
      </c>
      <c r="AD16" s="104" t="s">
        <v>72</v>
      </c>
    </row>
    <row r="17" spans="1:30" ht="18" customHeight="1" thickBot="1" x14ac:dyDescent="0.3">
      <c r="A17" s="117">
        <v>5</v>
      </c>
      <c r="B17" s="110" t="s">
        <v>79</v>
      </c>
      <c r="C17" s="110" t="s">
        <v>79</v>
      </c>
      <c r="D17" s="110" t="s">
        <v>79</v>
      </c>
      <c r="E17" s="110" t="s">
        <v>79</v>
      </c>
      <c r="F17" s="110" t="s">
        <v>79</v>
      </c>
      <c r="G17" s="110" t="s">
        <v>79</v>
      </c>
      <c r="H17" s="110" t="s">
        <v>79</v>
      </c>
      <c r="I17" s="110" t="s">
        <v>79</v>
      </c>
      <c r="K17" s="101">
        <v>5.3</v>
      </c>
      <c r="L17" s="125" t="s">
        <v>80</v>
      </c>
      <c r="M17" s="125" t="s">
        <v>80</v>
      </c>
      <c r="N17" s="125" t="s">
        <v>80</v>
      </c>
      <c r="O17" s="125" t="s">
        <v>80</v>
      </c>
      <c r="P17" s="125" t="s">
        <v>80</v>
      </c>
      <c r="Q17" s="125" t="s">
        <v>80</v>
      </c>
      <c r="R17" s="125" t="s">
        <v>80</v>
      </c>
      <c r="T17" s="101">
        <v>4</v>
      </c>
      <c r="U17" s="127" t="s">
        <v>82</v>
      </c>
      <c r="V17" s="127" t="s">
        <v>82</v>
      </c>
      <c r="W17" s="127" t="s">
        <v>82</v>
      </c>
      <c r="X17" s="127" t="s">
        <v>82</v>
      </c>
      <c r="Z17" s="101">
        <v>4</v>
      </c>
      <c r="AA17" s="102" t="s">
        <v>73</v>
      </c>
      <c r="AB17" s="102" t="s">
        <v>73</v>
      </c>
      <c r="AC17" s="102" t="s">
        <v>73</v>
      </c>
      <c r="AD17" s="102" t="s">
        <v>73</v>
      </c>
    </row>
    <row r="18" spans="1:30" ht="18" customHeight="1" thickBot="1" x14ac:dyDescent="0.3">
      <c r="A18" s="117">
        <v>5.4</v>
      </c>
      <c r="B18" s="110" t="s">
        <v>79</v>
      </c>
      <c r="C18" s="110" t="s">
        <v>79</v>
      </c>
      <c r="D18" s="110" t="s">
        <v>79</v>
      </c>
      <c r="E18" s="110" t="s">
        <v>79</v>
      </c>
      <c r="F18" s="110" t="s">
        <v>79</v>
      </c>
      <c r="G18" s="110" t="s">
        <v>79</v>
      </c>
      <c r="H18" s="110" t="s">
        <v>79</v>
      </c>
      <c r="I18" s="110" t="s">
        <v>79</v>
      </c>
      <c r="K18" s="101">
        <v>6.2</v>
      </c>
      <c r="L18" s="125" t="s">
        <v>80</v>
      </c>
      <c r="M18" s="125" t="s">
        <v>80</v>
      </c>
      <c r="N18" s="125" t="s">
        <v>80</v>
      </c>
      <c r="O18" s="125" t="s">
        <v>80</v>
      </c>
      <c r="P18" s="125" t="s">
        <v>80</v>
      </c>
      <c r="Q18" s="125" t="s">
        <v>80</v>
      </c>
      <c r="R18" s="125" t="s">
        <v>80</v>
      </c>
      <c r="T18" s="101">
        <v>4.3</v>
      </c>
      <c r="U18" s="127" t="s">
        <v>82</v>
      </c>
      <c r="V18" s="127" t="s">
        <v>82</v>
      </c>
      <c r="W18" s="127" t="s">
        <v>82</v>
      </c>
      <c r="X18" s="127" t="s">
        <v>82</v>
      </c>
      <c r="Z18" s="101">
        <v>4.3</v>
      </c>
      <c r="AA18" s="102" t="s">
        <v>73</v>
      </c>
      <c r="AB18" s="102" t="s">
        <v>73</v>
      </c>
      <c r="AC18" s="102" t="s">
        <v>73</v>
      </c>
      <c r="AD18" s="102" t="s">
        <v>73</v>
      </c>
    </row>
    <row r="19" spans="1:30" ht="18" customHeight="1" thickBot="1" x14ac:dyDescent="0.3">
      <c r="A19" s="117">
        <v>6.2</v>
      </c>
      <c r="B19" s="103" t="s">
        <v>76</v>
      </c>
      <c r="C19" s="103" t="s">
        <v>76</v>
      </c>
      <c r="D19" s="103" t="s">
        <v>76</v>
      </c>
      <c r="E19" s="103" t="s">
        <v>76</v>
      </c>
      <c r="F19" s="103" t="s">
        <v>76</v>
      </c>
      <c r="G19" s="103" t="s">
        <v>76</v>
      </c>
      <c r="H19" s="103" t="s">
        <v>76</v>
      </c>
      <c r="I19" s="103" t="s">
        <v>76</v>
      </c>
      <c r="K19" s="101">
        <v>7</v>
      </c>
      <c r="L19" s="125" t="s">
        <v>80</v>
      </c>
      <c r="M19" s="125" t="s">
        <v>80</v>
      </c>
      <c r="N19" s="125" t="s">
        <v>80</v>
      </c>
      <c r="O19" s="125" t="s">
        <v>80</v>
      </c>
      <c r="P19" s="125" t="s">
        <v>80</v>
      </c>
      <c r="Q19" s="125" t="s">
        <v>80</v>
      </c>
      <c r="R19" s="125" t="s">
        <v>80</v>
      </c>
      <c r="T19" s="101">
        <v>5</v>
      </c>
      <c r="U19" s="103" t="s">
        <v>287</v>
      </c>
      <c r="V19" s="103" t="s">
        <v>287</v>
      </c>
      <c r="W19" s="103" t="s">
        <v>287</v>
      </c>
      <c r="X19" s="103" t="s">
        <v>287</v>
      </c>
      <c r="Z19" s="101">
        <v>5</v>
      </c>
      <c r="AA19" s="102" t="s">
        <v>73</v>
      </c>
      <c r="AB19" s="102" t="s">
        <v>73</v>
      </c>
      <c r="AC19" s="102" t="s">
        <v>73</v>
      </c>
      <c r="AD19" s="102" t="s">
        <v>73</v>
      </c>
    </row>
    <row r="20" spans="1:30" ht="18" customHeight="1" thickBot="1" x14ac:dyDescent="0.3">
      <c r="A20" s="117">
        <v>6.5</v>
      </c>
      <c r="B20" s="103" t="s">
        <v>76</v>
      </c>
      <c r="C20" s="103" t="s">
        <v>76</v>
      </c>
      <c r="D20" s="103" t="s">
        <v>76</v>
      </c>
      <c r="E20" s="103" t="s">
        <v>76</v>
      </c>
      <c r="F20" s="103" t="s">
        <v>76</v>
      </c>
      <c r="G20" s="103" t="s">
        <v>76</v>
      </c>
      <c r="H20" s="103" t="s">
        <v>76</v>
      </c>
      <c r="I20" s="103" t="s">
        <v>76</v>
      </c>
      <c r="K20" s="101">
        <v>7.5</v>
      </c>
      <c r="L20" s="125" t="s">
        <v>80</v>
      </c>
      <c r="M20" s="125" t="s">
        <v>80</v>
      </c>
      <c r="N20" s="125" t="s">
        <v>80</v>
      </c>
      <c r="O20" s="125" t="s">
        <v>80</v>
      </c>
      <c r="P20" s="125" t="s">
        <v>80</v>
      </c>
      <c r="Q20" s="125" t="s">
        <v>80</v>
      </c>
      <c r="R20" s="125" t="s">
        <v>80</v>
      </c>
      <c r="T20" s="101">
        <v>5.3</v>
      </c>
      <c r="U20" s="103" t="s">
        <v>287</v>
      </c>
      <c r="V20" s="103" t="s">
        <v>287</v>
      </c>
      <c r="W20" s="103" t="s">
        <v>287</v>
      </c>
      <c r="X20" s="103" t="s">
        <v>287</v>
      </c>
      <c r="Z20" s="101">
        <v>5.3</v>
      </c>
      <c r="AA20" s="102" t="s">
        <v>73</v>
      </c>
      <c r="AB20" s="102" t="s">
        <v>73</v>
      </c>
      <c r="AC20" s="102" t="s">
        <v>73</v>
      </c>
      <c r="AD20" s="102" t="s">
        <v>73</v>
      </c>
    </row>
    <row r="21" spans="1:30" ht="18" customHeight="1" thickBot="1" x14ac:dyDescent="0.3">
      <c r="A21" s="117">
        <v>7.2</v>
      </c>
      <c r="B21" s="105" t="s">
        <v>78</v>
      </c>
      <c r="C21" s="105" t="s">
        <v>78</v>
      </c>
      <c r="D21" s="105" t="s">
        <v>78</v>
      </c>
      <c r="E21" s="105" t="s">
        <v>78</v>
      </c>
      <c r="F21" s="105" t="s">
        <v>78</v>
      </c>
      <c r="G21" s="105" t="s">
        <v>78</v>
      </c>
      <c r="H21" s="105" t="s">
        <v>78</v>
      </c>
      <c r="I21" s="105" t="s">
        <v>78</v>
      </c>
      <c r="K21" s="101">
        <v>8.3000000000000007</v>
      </c>
      <c r="L21" s="125" t="s">
        <v>80</v>
      </c>
      <c r="M21" s="125" t="s">
        <v>80</v>
      </c>
      <c r="N21" s="125" t="s">
        <v>80</v>
      </c>
      <c r="O21" s="115"/>
      <c r="P21" s="115"/>
      <c r="Q21" s="115"/>
      <c r="R21" s="125" t="s">
        <v>80</v>
      </c>
      <c r="T21" s="101">
        <v>6</v>
      </c>
      <c r="U21" s="103" t="s">
        <v>287</v>
      </c>
      <c r="V21" s="103" t="s">
        <v>287</v>
      </c>
      <c r="W21" s="103" t="s">
        <v>287</v>
      </c>
      <c r="X21" s="103" t="s">
        <v>287</v>
      </c>
      <c r="Z21" s="101">
        <v>6</v>
      </c>
      <c r="AA21" s="104" t="s">
        <v>301</v>
      </c>
      <c r="AB21" s="104" t="s">
        <v>301</v>
      </c>
      <c r="AC21" s="104" t="s">
        <v>301</v>
      </c>
      <c r="AD21" s="104" t="s">
        <v>301</v>
      </c>
    </row>
    <row r="22" spans="1:30" ht="18" customHeight="1" thickBot="1" x14ac:dyDescent="0.3">
      <c r="A22" s="117">
        <v>7.5</v>
      </c>
      <c r="B22" s="105" t="s">
        <v>78</v>
      </c>
      <c r="C22" s="105" t="s">
        <v>78</v>
      </c>
      <c r="D22" s="105" t="s">
        <v>78</v>
      </c>
      <c r="E22" s="105" t="s">
        <v>78</v>
      </c>
      <c r="F22" s="105" t="s">
        <v>78</v>
      </c>
      <c r="G22" s="105" t="s">
        <v>78</v>
      </c>
      <c r="H22" s="105" t="s">
        <v>78</v>
      </c>
      <c r="I22" s="105" t="s">
        <v>78</v>
      </c>
      <c r="K22" s="114"/>
      <c r="L22" s="115"/>
      <c r="M22" s="115"/>
      <c r="N22" s="115"/>
      <c r="O22" s="115"/>
      <c r="P22" s="115"/>
      <c r="Q22" s="115"/>
      <c r="R22" s="115"/>
      <c r="T22" s="101">
        <v>6.3</v>
      </c>
      <c r="U22" s="103" t="s">
        <v>287</v>
      </c>
      <c r="V22" s="103" t="s">
        <v>287</v>
      </c>
      <c r="W22" s="103" t="s">
        <v>287</v>
      </c>
      <c r="X22" s="103" t="s">
        <v>287</v>
      </c>
      <c r="Z22" s="101">
        <v>6.3</v>
      </c>
      <c r="AA22" s="104" t="s">
        <v>301</v>
      </c>
      <c r="AB22" s="104" t="s">
        <v>301</v>
      </c>
      <c r="AC22" s="104" t="s">
        <v>301</v>
      </c>
      <c r="AD22" s="104" t="s">
        <v>301</v>
      </c>
    </row>
    <row r="23" spans="1:30" ht="18" customHeight="1" thickBot="1" x14ac:dyDescent="0.3">
      <c r="A23" s="117">
        <v>8.1999999999999993</v>
      </c>
      <c r="B23" s="111" t="s">
        <v>81</v>
      </c>
      <c r="C23" s="111" t="s">
        <v>81</v>
      </c>
      <c r="D23" s="111" t="s">
        <v>81</v>
      </c>
      <c r="E23" s="111" t="s">
        <v>81</v>
      </c>
      <c r="F23" s="111" t="s">
        <v>81</v>
      </c>
      <c r="G23" s="111" t="s">
        <v>81</v>
      </c>
      <c r="H23" s="111" t="s">
        <v>81</v>
      </c>
      <c r="I23" s="111" t="s">
        <v>81</v>
      </c>
      <c r="K23" s="114"/>
      <c r="L23" s="115"/>
      <c r="M23" s="115"/>
      <c r="N23" s="115"/>
      <c r="O23" s="115"/>
      <c r="P23" s="115"/>
      <c r="Q23" s="115"/>
      <c r="R23" s="115"/>
      <c r="T23" s="101">
        <v>7</v>
      </c>
      <c r="U23" s="106" t="s">
        <v>70</v>
      </c>
      <c r="V23" s="106" t="s">
        <v>70</v>
      </c>
      <c r="W23" s="106" t="s">
        <v>70</v>
      </c>
      <c r="X23" s="106" t="s">
        <v>70</v>
      </c>
      <c r="Z23" s="101">
        <v>7</v>
      </c>
      <c r="AA23" s="109" t="s">
        <v>74</v>
      </c>
      <c r="AB23" s="109" t="s">
        <v>74</v>
      </c>
      <c r="AC23" s="109" t="s">
        <v>74</v>
      </c>
      <c r="AD23" s="109" t="s">
        <v>74</v>
      </c>
    </row>
    <row r="24" spans="1:30" ht="18" customHeight="1" thickBot="1" x14ac:dyDescent="0.3">
      <c r="A24" s="117">
        <v>8.5</v>
      </c>
      <c r="B24" s="111" t="s">
        <v>81</v>
      </c>
      <c r="C24" s="111" t="s">
        <v>81</v>
      </c>
      <c r="D24" s="111" t="s">
        <v>81</v>
      </c>
      <c r="E24" s="111" t="s">
        <v>81</v>
      </c>
      <c r="F24" s="111" t="s">
        <v>81</v>
      </c>
      <c r="G24" s="111" t="s">
        <v>81</v>
      </c>
      <c r="H24" s="111" t="s">
        <v>81</v>
      </c>
      <c r="I24" s="111" t="s">
        <v>81</v>
      </c>
      <c r="K24" s="114"/>
      <c r="L24" s="115"/>
      <c r="M24" s="115"/>
      <c r="N24" s="115"/>
      <c r="O24" s="115"/>
      <c r="P24" s="115"/>
      <c r="Q24" s="115"/>
      <c r="R24" s="115"/>
      <c r="T24" s="101">
        <v>7.3</v>
      </c>
      <c r="U24" s="106" t="s">
        <v>70</v>
      </c>
      <c r="V24" s="106" t="s">
        <v>70</v>
      </c>
      <c r="W24" s="106" t="s">
        <v>70</v>
      </c>
      <c r="X24" s="106" t="s">
        <v>70</v>
      </c>
      <c r="Z24" s="101">
        <v>7.3</v>
      </c>
      <c r="AA24" s="109" t="s">
        <v>74</v>
      </c>
      <c r="AB24" s="109" t="s">
        <v>74</v>
      </c>
      <c r="AC24" s="109" t="s">
        <v>74</v>
      </c>
      <c r="AD24" s="109" t="s">
        <v>74</v>
      </c>
    </row>
    <row r="25" spans="1:30" ht="18" customHeight="1" thickBot="1" x14ac:dyDescent="0.3">
      <c r="A25" s="117"/>
      <c r="B25" s="119"/>
      <c r="C25" s="119"/>
      <c r="D25" s="119"/>
      <c r="E25" s="119"/>
      <c r="F25" s="119"/>
      <c r="G25" s="119"/>
      <c r="H25" s="119"/>
      <c r="I25" s="119"/>
      <c r="K25" s="114"/>
      <c r="L25" s="115"/>
      <c r="M25" s="115"/>
      <c r="N25" s="115"/>
      <c r="O25" s="115"/>
      <c r="P25" s="115"/>
      <c r="Q25" s="115"/>
      <c r="R25" s="115"/>
      <c r="T25" s="101">
        <v>8</v>
      </c>
      <c r="U25" s="106" t="s">
        <v>70</v>
      </c>
      <c r="V25" s="106" t="s">
        <v>70</v>
      </c>
      <c r="W25" s="106" t="s">
        <v>70</v>
      </c>
      <c r="X25" s="106" t="s">
        <v>70</v>
      </c>
      <c r="Z25" s="101">
        <v>8</v>
      </c>
      <c r="AA25" s="109" t="s">
        <v>74</v>
      </c>
      <c r="AB25" s="109" t="s">
        <v>74</v>
      </c>
      <c r="AC25" s="109" t="s">
        <v>74</v>
      </c>
      <c r="AD25" s="109" t="s">
        <v>74</v>
      </c>
    </row>
    <row r="26" spans="1:30" ht="18" customHeight="1" thickBot="1" x14ac:dyDescent="0.3">
      <c r="A26" s="117"/>
      <c r="B26" s="119"/>
      <c r="C26" s="119"/>
      <c r="D26" s="119"/>
      <c r="E26" s="119"/>
      <c r="F26" s="119"/>
      <c r="G26" s="119"/>
      <c r="H26" s="119"/>
      <c r="I26" s="119"/>
      <c r="K26" s="114"/>
      <c r="L26" s="115"/>
      <c r="M26" s="115"/>
      <c r="N26" s="115"/>
      <c r="O26" s="115"/>
      <c r="P26" s="115"/>
      <c r="Q26" s="115"/>
      <c r="R26" s="115"/>
      <c r="T26" s="101">
        <v>8.3000000000000007</v>
      </c>
      <c r="U26" s="106" t="s">
        <v>70</v>
      </c>
      <c r="V26" s="106" t="s">
        <v>70</v>
      </c>
      <c r="W26" s="106" t="s">
        <v>70</v>
      </c>
      <c r="X26" s="106" t="s">
        <v>70</v>
      </c>
      <c r="Z26" s="101">
        <v>8.3000000000000007</v>
      </c>
      <c r="AA26" s="109" t="s">
        <v>74</v>
      </c>
      <c r="AB26" s="109" t="s">
        <v>74</v>
      </c>
      <c r="AC26" s="109" t="s">
        <v>74</v>
      </c>
      <c r="AD26" s="109" t="s">
        <v>74</v>
      </c>
    </row>
    <row r="27" spans="1:30" ht="18" customHeight="1" thickBot="1" x14ac:dyDescent="0.3">
      <c r="A27" s="117"/>
      <c r="B27" s="119"/>
      <c r="C27" s="119"/>
      <c r="D27" s="119"/>
      <c r="E27" s="119"/>
      <c r="F27" s="119"/>
      <c r="G27" s="119"/>
      <c r="H27" s="119"/>
      <c r="I27" s="119"/>
      <c r="K27" s="114"/>
      <c r="L27" s="115"/>
      <c r="M27" s="115"/>
      <c r="N27" s="115"/>
      <c r="O27" s="115"/>
      <c r="P27" s="115"/>
      <c r="Q27" s="115"/>
      <c r="R27" s="115"/>
      <c r="S27" s="47"/>
      <c r="T27" s="128"/>
      <c r="U27" s="115"/>
      <c r="V27" s="115"/>
      <c r="W27" s="115"/>
      <c r="X27" s="115"/>
      <c r="Z27" s="128"/>
      <c r="AA27" s="129"/>
      <c r="AB27" s="115"/>
      <c r="AC27" s="115"/>
      <c r="AD27" s="115"/>
    </row>
    <row r="28" spans="1:30" ht="16.5" customHeight="1" x14ac:dyDescent="0.25">
      <c r="H28" s="86" t="s">
        <v>75</v>
      </c>
      <c r="I28" s="85">
        <v>160</v>
      </c>
      <c r="M28" s="46"/>
      <c r="N28" s="46"/>
      <c r="O28" s="46"/>
      <c r="P28" s="46"/>
      <c r="Q28" s="86" t="s">
        <v>75</v>
      </c>
      <c r="R28" s="85">
        <v>128</v>
      </c>
      <c r="S28" s="47"/>
      <c r="T28" s="47"/>
      <c r="W28" s="86" t="s">
        <v>75</v>
      </c>
      <c r="X28" s="85">
        <v>80</v>
      </c>
      <c r="AC28" s="86" t="s">
        <v>75</v>
      </c>
      <c r="AD28" s="85">
        <v>80</v>
      </c>
    </row>
    <row r="29" spans="1:30" ht="13.5" thickBot="1" x14ac:dyDescent="0.25">
      <c r="M29" s="46"/>
      <c r="N29" s="46"/>
      <c r="O29" s="46"/>
    </row>
    <row r="30" spans="1:30" ht="15.75" thickBot="1" x14ac:dyDescent="0.3">
      <c r="B30" s="82"/>
      <c r="C30" s="82"/>
      <c r="D30" s="82"/>
      <c r="E30" s="82"/>
      <c r="F30" s="82"/>
      <c r="G30" s="82"/>
      <c r="H30" s="82"/>
      <c r="I30" s="82"/>
      <c r="M30" s="46"/>
      <c r="N30" s="46"/>
      <c r="O30" s="46"/>
      <c r="U30" s="147"/>
      <c r="V30" s="147"/>
      <c r="W30" s="147"/>
      <c r="X30" s="147"/>
    </row>
    <row r="31" spans="1:30" ht="15.75" thickBot="1" x14ac:dyDescent="0.3">
      <c r="B31" s="148" t="s">
        <v>8</v>
      </c>
      <c r="C31" s="148"/>
      <c r="D31" s="148"/>
      <c r="E31" s="148"/>
      <c r="F31" s="148"/>
      <c r="G31" s="82"/>
      <c r="H31" s="82"/>
      <c r="I31" s="82"/>
      <c r="M31" s="47"/>
      <c r="N31" s="47"/>
      <c r="O31" s="47"/>
      <c r="U31" s="147"/>
      <c r="V31" s="147"/>
      <c r="W31" s="147"/>
      <c r="X31" s="147"/>
    </row>
    <row r="32" spans="1:30" x14ac:dyDescent="0.2">
      <c r="B32" s="82"/>
      <c r="C32" s="82"/>
      <c r="D32" s="82"/>
      <c r="E32" s="82"/>
      <c r="F32" s="82"/>
      <c r="G32" s="82"/>
      <c r="H32" s="82"/>
      <c r="I32" s="82"/>
      <c r="M32" s="47"/>
      <c r="N32" s="47"/>
      <c r="O32" s="47"/>
    </row>
    <row r="33" spans="2:9" x14ac:dyDescent="0.2">
      <c r="B33" s="82"/>
      <c r="C33" s="82"/>
      <c r="D33" s="82"/>
      <c r="E33" s="82"/>
      <c r="F33" s="82"/>
      <c r="G33" s="82"/>
      <c r="H33" s="82"/>
      <c r="I33" s="82"/>
    </row>
  </sheetData>
  <mergeCells count="4">
    <mergeCell ref="T1:U1"/>
    <mergeCell ref="A1:C1"/>
    <mergeCell ref="K1:M1"/>
    <mergeCell ref="Z1:AB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&amp;L&amp;"Verdana,Bold"&amp;14DAY 1 WEDNESDAY</oddHead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D29"/>
  <sheetViews>
    <sheetView topLeftCell="H2" zoomScale="99" workbookViewId="0">
      <selection activeCell="X21" sqref="X21:X22"/>
    </sheetView>
  </sheetViews>
  <sheetFormatPr defaultColWidth="11" defaultRowHeight="12.75" x14ac:dyDescent="0.2"/>
  <cols>
    <col min="1" max="1" width="8.625" style="45" customWidth="1"/>
    <col min="2" max="2" width="13.375" style="45" customWidth="1"/>
    <col min="3" max="4" width="13.25" style="45" customWidth="1"/>
    <col min="5" max="6" width="13.375" style="45" customWidth="1"/>
    <col min="7" max="8" width="13.25" style="45" customWidth="1"/>
    <col min="9" max="9" width="13.375" style="45" customWidth="1"/>
    <col min="10" max="10" width="7.375" style="45" customWidth="1"/>
    <col min="11" max="11" width="8" style="45" customWidth="1"/>
    <col min="12" max="12" width="12.75" style="45" customWidth="1"/>
    <col min="13" max="13" width="13.25" style="45" customWidth="1"/>
    <col min="14" max="14" width="12.875" style="45" customWidth="1"/>
    <col min="15" max="15" width="13.125" style="45" customWidth="1"/>
    <col min="16" max="16" width="12.375" style="45" customWidth="1"/>
    <col min="17" max="17" width="12.25" style="45" customWidth="1"/>
    <col min="18" max="18" width="13.25" style="45" customWidth="1"/>
    <col min="19" max="19" width="4.875" style="45" customWidth="1"/>
    <col min="20" max="20" width="7.875" style="45" customWidth="1"/>
    <col min="21" max="21" width="13.125" style="45" customWidth="1"/>
    <col min="22" max="24" width="13.375" style="45" customWidth="1"/>
    <col min="25" max="25" width="7.25" style="45" customWidth="1"/>
    <col min="26" max="26" width="7.625" style="45" customWidth="1"/>
    <col min="27" max="29" width="13.375" style="45" customWidth="1"/>
    <col min="30" max="30" width="12" style="45" customWidth="1"/>
    <col min="31" max="16384" width="11" style="45"/>
  </cols>
  <sheetData>
    <row r="1" spans="1:30" ht="18.95" customHeight="1" thickBot="1" x14ac:dyDescent="0.35">
      <c r="A1" s="178" t="s">
        <v>91</v>
      </c>
      <c r="B1" s="178"/>
      <c r="C1" s="178"/>
      <c r="D1" s="82"/>
      <c r="E1" s="82"/>
      <c r="F1" s="82"/>
      <c r="G1" s="82"/>
      <c r="H1" s="82"/>
      <c r="I1" s="82"/>
      <c r="K1" s="178" t="s">
        <v>4</v>
      </c>
      <c r="L1" s="178"/>
      <c r="M1" s="178"/>
      <c r="T1" s="177" t="s">
        <v>5</v>
      </c>
      <c r="U1" s="177"/>
      <c r="Z1" s="178" t="s">
        <v>6</v>
      </c>
      <c r="AA1" s="178"/>
      <c r="AB1" s="178"/>
    </row>
    <row r="2" spans="1:30" ht="17.45" customHeight="1" thickBot="1" x14ac:dyDescent="0.3">
      <c r="A2" s="116"/>
      <c r="B2" s="100" t="s">
        <v>243</v>
      </c>
      <c r="C2" s="100" t="s">
        <v>244</v>
      </c>
      <c r="D2" s="100" t="s">
        <v>245</v>
      </c>
      <c r="E2" s="100" t="s">
        <v>246</v>
      </c>
      <c r="F2" s="100" t="s">
        <v>247</v>
      </c>
      <c r="G2" s="100" t="s">
        <v>248</v>
      </c>
      <c r="H2" s="100" t="s">
        <v>249</v>
      </c>
      <c r="I2" s="100" t="s">
        <v>250</v>
      </c>
      <c r="K2" s="99"/>
      <c r="L2" s="100" t="s">
        <v>251</v>
      </c>
      <c r="M2" s="100" t="s">
        <v>252</v>
      </c>
      <c r="N2" s="100" t="s">
        <v>253</v>
      </c>
      <c r="O2" s="100" t="s">
        <v>254</v>
      </c>
      <c r="P2" s="100" t="s">
        <v>255</v>
      </c>
      <c r="Q2" s="100" t="s">
        <v>256</v>
      </c>
      <c r="R2" s="100" t="s">
        <v>257</v>
      </c>
      <c r="T2" s="126"/>
      <c r="U2" s="100" t="s">
        <v>83</v>
      </c>
      <c r="V2" s="100" t="s">
        <v>84</v>
      </c>
      <c r="W2" s="100" t="s">
        <v>85</v>
      </c>
      <c r="X2" s="100" t="s">
        <v>86</v>
      </c>
      <c r="Y2" s="44"/>
      <c r="Z2" s="112"/>
      <c r="AA2" s="100" t="s">
        <v>87</v>
      </c>
      <c r="AB2" s="100" t="s">
        <v>88</v>
      </c>
      <c r="AC2" s="100" t="s">
        <v>89</v>
      </c>
      <c r="AD2" s="100" t="s">
        <v>90</v>
      </c>
    </row>
    <row r="3" spans="1:30" ht="18" customHeight="1" thickBot="1" x14ac:dyDescent="0.3">
      <c r="A3" s="117">
        <v>9</v>
      </c>
      <c r="B3" s="157" t="s">
        <v>288</v>
      </c>
      <c r="C3" s="157" t="s">
        <v>288</v>
      </c>
      <c r="D3" s="157" t="s">
        <v>288</v>
      </c>
      <c r="E3" s="157" t="s">
        <v>288</v>
      </c>
      <c r="F3" s="157" t="s">
        <v>288</v>
      </c>
      <c r="G3" s="157" t="s">
        <v>288</v>
      </c>
      <c r="H3" s="157" t="s">
        <v>288</v>
      </c>
      <c r="I3" s="157" t="s">
        <v>288</v>
      </c>
      <c r="K3" s="101">
        <v>9</v>
      </c>
      <c r="L3" s="151" t="s">
        <v>648</v>
      </c>
      <c r="M3" s="151" t="s">
        <v>648</v>
      </c>
      <c r="N3" s="151" t="s">
        <v>648</v>
      </c>
      <c r="O3" s="151" t="s">
        <v>648</v>
      </c>
      <c r="P3" s="151" t="s">
        <v>648</v>
      </c>
      <c r="Q3" s="151" t="s">
        <v>648</v>
      </c>
      <c r="R3" s="151" t="s">
        <v>648</v>
      </c>
      <c r="T3" s="101">
        <v>9</v>
      </c>
      <c r="U3" s="152" t="s">
        <v>481</v>
      </c>
      <c r="V3" s="152" t="s">
        <v>481</v>
      </c>
      <c r="W3" s="152" t="s">
        <v>481</v>
      </c>
      <c r="X3" s="152" t="s">
        <v>481</v>
      </c>
      <c r="Z3" s="101">
        <v>9</v>
      </c>
      <c r="AA3" s="153" t="s">
        <v>568</v>
      </c>
      <c r="AB3" s="153" t="s">
        <v>568</v>
      </c>
      <c r="AC3" s="153" t="s">
        <v>568</v>
      </c>
      <c r="AD3" s="153" t="s">
        <v>568</v>
      </c>
    </row>
    <row r="4" spans="1:30" ht="18" customHeight="1" thickBot="1" x14ac:dyDescent="0.3">
      <c r="A4" s="117">
        <v>9.3000000000000007</v>
      </c>
      <c r="B4" s="154" t="s">
        <v>449</v>
      </c>
      <c r="C4" s="154" t="s">
        <v>449</v>
      </c>
      <c r="D4" s="154" t="s">
        <v>449</v>
      </c>
      <c r="E4" s="154" t="s">
        <v>449</v>
      </c>
      <c r="F4" s="154" t="s">
        <v>449</v>
      </c>
      <c r="G4" s="154" t="s">
        <v>449</v>
      </c>
      <c r="H4" s="154" t="s">
        <v>449</v>
      </c>
      <c r="I4" s="154" t="s">
        <v>449</v>
      </c>
      <c r="K4" s="101">
        <v>9.4</v>
      </c>
      <c r="L4" s="151" t="s">
        <v>648</v>
      </c>
      <c r="M4" s="151" t="s">
        <v>648</v>
      </c>
      <c r="N4" s="151" t="s">
        <v>648</v>
      </c>
      <c r="O4" s="151" t="s">
        <v>648</v>
      </c>
      <c r="P4" s="151" t="s">
        <v>648</v>
      </c>
      <c r="Q4" s="151" t="s">
        <v>648</v>
      </c>
      <c r="R4" s="151" t="s">
        <v>648</v>
      </c>
      <c r="T4" s="101">
        <v>9.4</v>
      </c>
      <c r="U4" s="152" t="s">
        <v>481</v>
      </c>
      <c r="V4" s="152" t="s">
        <v>481</v>
      </c>
      <c r="W4" s="152" t="s">
        <v>481</v>
      </c>
      <c r="X4" s="152" t="s">
        <v>481</v>
      </c>
      <c r="Z4" s="101">
        <v>9.4</v>
      </c>
      <c r="AA4" s="153" t="s">
        <v>568</v>
      </c>
      <c r="AB4" s="153" t="s">
        <v>568</v>
      </c>
      <c r="AC4" s="153" t="s">
        <v>568</v>
      </c>
      <c r="AD4" s="153" t="s">
        <v>568</v>
      </c>
    </row>
    <row r="5" spans="1:30" ht="18" customHeight="1" thickBot="1" x14ac:dyDescent="0.3">
      <c r="A5" s="117">
        <v>10.1</v>
      </c>
      <c r="B5" s="110" t="s">
        <v>77</v>
      </c>
      <c r="C5" s="110" t="s">
        <v>77</v>
      </c>
      <c r="D5" s="110" t="s">
        <v>77</v>
      </c>
      <c r="E5" s="110" t="s">
        <v>77</v>
      </c>
      <c r="F5" s="110" t="s">
        <v>77</v>
      </c>
      <c r="G5" s="110" t="s">
        <v>77</v>
      </c>
      <c r="H5" s="110" t="s">
        <v>77</v>
      </c>
      <c r="I5" s="110" t="s">
        <v>77</v>
      </c>
      <c r="K5" s="101">
        <v>10.199999999999999</v>
      </c>
      <c r="L5" s="107" t="s">
        <v>104</v>
      </c>
      <c r="M5" s="107" t="s">
        <v>104</v>
      </c>
      <c r="N5" s="107" t="s">
        <v>104</v>
      </c>
      <c r="O5" s="107" t="s">
        <v>104</v>
      </c>
      <c r="P5" s="151" t="s">
        <v>648</v>
      </c>
      <c r="Q5" s="151" t="s">
        <v>648</v>
      </c>
      <c r="R5" s="107" t="s">
        <v>104</v>
      </c>
      <c r="T5" s="101">
        <v>10.199999999999999</v>
      </c>
      <c r="U5" s="152" t="s">
        <v>481</v>
      </c>
      <c r="V5" s="152" t="s">
        <v>481</v>
      </c>
      <c r="W5" s="152" t="s">
        <v>481</v>
      </c>
      <c r="X5" s="152" t="s">
        <v>481</v>
      </c>
      <c r="Z5" s="101">
        <v>10.199999999999999</v>
      </c>
      <c r="AA5" s="153" t="s">
        <v>568</v>
      </c>
      <c r="AB5" s="153" t="s">
        <v>568</v>
      </c>
      <c r="AC5" s="153" t="s">
        <v>568</v>
      </c>
      <c r="AD5" s="153" t="s">
        <v>568</v>
      </c>
    </row>
    <row r="6" spans="1:30" ht="18" customHeight="1" thickBot="1" x14ac:dyDescent="0.3">
      <c r="A6" s="117">
        <v>10.5</v>
      </c>
      <c r="B6" s="110" t="s">
        <v>77</v>
      </c>
      <c r="C6" s="110" t="s">
        <v>77</v>
      </c>
      <c r="D6" s="110" t="s">
        <v>77</v>
      </c>
      <c r="E6" s="110" t="s">
        <v>77</v>
      </c>
      <c r="F6" s="110" t="s">
        <v>77</v>
      </c>
      <c r="G6" s="110" t="s">
        <v>77</v>
      </c>
      <c r="H6" s="110" t="s">
        <v>77</v>
      </c>
      <c r="I6" s="110" t="s">
        <v>77</v>
      </c>
      <c r="K6" s="101">
        <v>11</v>
      </c>
      <c r="L6" s="107" t="s">
        <v>104</v>
      </c>
      <c r="M6" s="107" t="s">
        <v>104</v>
      </c>
      <c r="N6" s="107" t="s">
        <v>104</v>
      </c>
      <c r="O6" s="107" t="s">
        <v>104</v>
      </c>
      <c r="P6" s="107" t="s">
        <v>104</v>
      </c>
      <c r="Q6" s="107" t="s">
        <v>104</v>
      </c>
      <c r="R6" s="107" t="s">
        <v>104</v>
      </c>
      <c r="T6" s="101">
        <v>11</v>
      </c>
      <c r="U6" s="152" t="s">
        <v>481</v>
      </c>
      <c r="V6" s="152" t="s">
        <v>481</v>
      </c>
      <c r="W6" s="152" t="s">
        <v>481</v>
      </c>
      <c r="X6" s="152" t="s">
        <v>481</v>
      </c>
      <c r="Y6" s="48"/>
      <c r="Z6" s="101">
        <v>11</v>
      </c>
      <c r="AA6" s="153" t="s">
        <v>568</v>
      </c>
      <c r="AB6" s="153" t="s">
        <v>568</v>
      </c>
      <c r="AC6" s="153" t="s">
        <v>568</v>
      </c>
      <c r="AD6" s="153" t="s">
        <v>568</v>
      </c>
    </row>
    <row r="7" spans="1:30" ht="18" customHeight="1" thickBot="1" x14ac:dyDescent="0.3">
      <c r="A7" s="117">
        <v>11.2</v>
      </c>
      <c r="B7" s="158" t="s">
        <v>320</v>
      </c>
      <c r="C7" s="158" t="s">
        <v>320</v>
      </c>
      <c r="D7" s="158" t="s">
        <v>320</v>
      </c>
      <c r="E7" s="158" t="s">
        <v>320</v>
      </c>
      <c r="F7" s="158" t="s">
        <v>320</v>
      </c>
      <c r="G7" s="158" t="s">
        <v>320</v>
      </c>
      <c r="H7" s="158" t="s">
        <v>320</v>
      </c>
      <c r="I7" s="158" t="s">
        <v>320</v>
      </c>
      <c r="K7" s="101">
        <v>11.4</v>
      </c>
      <c r="L7" s="107" t="s">
        <v>104</v>
      </c>
      <c r="M7" s="107" t="s">
        <v>104</v>
      </c>
      <c r="N7" s="107" t="s">
        <v>104</v>
      </c>
      <c r="O7" s="107" t="s">
        <v>104</v>
      </c>
      <c r="P7" s="151" t="s">
        <v>649</v>
      </c>
      <c r="Q7" s="151" t="s">
        <v>649</v>
      </c>
      <c r="R7" s="106" t="s">
        <v>100</v>
      </c>
      <c r="T7" s="101">
        <v>11.4</v>
      </c>
      <c r="U7" s="154" t="s">
        <v>450</v>
      </c>
      <c r="V7" s="154" t="s">
        <v>450</v>
      </c>
      <c r="W7" s="154" t="s">
        <v>450</v>
      </c>
      <c r="X7" s="154" t="s">
        <v>450</v>
      </c>
      <c r="Z7" s="101">
        <v>11.4</v>
      </c>
      <c r="AA7" s="155" t="s">
        <v>601</v>
      </c>
      <c r="AB7" s="155" t="s">
        <v>601</v>
      </c>
      <c r="AC7" s="155" t="s">
        <v>601</v>
      </c>
      <c r="AD7" s="155" t="s">
        <v>601</v>
      </c>
    </row>
    <row r="8" spans="1:30" ht="18" customHeight="1" thickBot="1" x14ac:dyDescent="0.3">
      <c r="A8" s="117">
        <v>11.5</v>
      </c>
      <c r="B8" s="158" t="s">
        <v>320</v>
      </c>
      <c r="C8" s="158" t="s">
        <v>320</v>
      </c>
      <c r="D8" s="158" t="s">
        <v>320</v>
      </c>
      <c r="E8" s="158" t="s">
        <v>320</v>
      </c>
      <c r="F8" s="158" t="s">
        <v>320</v>
      </c>
      <c r="G8" s="158" t="s">
        <v>320</v>
      </c>
      <c r="H8" s="158" t="s">
        <v>320</v>
      </c>
      <c r="I8" s="158" t="s">
        <v>320</v>
      </c>
      <c r="K8" s="101">
        <v>12.2</v>
      </c>
      <c r="L8" s="106" t="s">
        <v>100</v>
      </c>
      <c r="M8" s="106" t="s">
        <v>100</v>
      </c>
      <c r="N8" s="106" t="s">
        <v>100</v>
      </c>
      <c r="O8" s="151" t="s">
        <v>649</v>
      </c>
      <c r="P8" s="151" t="s">
        <v>649</v>
      </c>
      <c r="Q8" s="151" t="s">
        <v>649</v>
      </c>
      <c r="R8" s="106" t="s">
        <v>100</v>
      </c>
      <c r="T8" s="101">
        <v>12.1</v>
      </c>
      <c r="U8" s="154" t="s">
        <v>450</v>
      </c>
      <c r="V8" s="154" t="s">
        <v>450</v>
      </c>
      <c r="W8" s="154" t="s">
        <v>450</v>
      </c>
      <c r="X8" s="154" t="s">
        <v>450</v>
      </c>
      <c r="Z8" s="101">
        <v>12.2</v>
      </c>
      <c r="AA8" s="155" t="s">
        <v>601</v>
      </c>
      <c r="AB8" s="155" t="s">
        <v>601</v>
      </c>
      <c r="AC8" s="155" t="s">
        <v>601</v>
      </c>
      <c r="AD8" s="155" t="s">
        <v>601</v>
      </c>
    </row>
    <row r="9" spans="1:30" ht="18" customHeight="1" thickBot="1" x14ac:dyDescent="0.3">
      <c r="A9" s="117">
        <v>12.2</v>
      </c>
      <c r="B9" s="102" t="s">
        <v>98</v>
      </c>
      <c r="C9" s="102" t="s">
        <v>98</v>
      </c>
      <c r="D9" s="102" t="s">
        <v>98</v>
      </c>
      <c r="E9" s="102" t="s">
        <v>98</v>
      </c>
      <c r="F9" s="159" t="s">
        <v>516</v>
      </c>
      <c r="G9" s="159" t="s">
        <v>516</v>
      </c>
      <c r="H9" s="159" t="s">
        <v>516</v>
      </c>
      <c r="I9" s="159" t="s">
        <v>516</v>
      </c>
      <c r="K9" s="101">
        <v>1</v>
      </c>
      <c r="L9" s="106" t="s">
        <v>100</v>
      </c>
      <c r="M9" s="106" t="s">
        <v>100</v>
      </c>
      <c r="N9" s="106" t="s">
        <v>100</v>
      </c>
      <c r="O9" s="151" t="s">
        <v>649</v>
      </c>
      <c r="P9" s="151" t="s">
        <v>649</v>
      </c>
      <c r="Q9" s="151" t="s">
        <v>649</v>
      </c>
      <c r="R9" s="125" t="s">
        <v>101</v>
      </c>
      <c r="T9" s="101">
        <v>12.4</v>
      </c>
      <c r="U9" s="154" t="s">
        <v>450</v>
      </c>
      <c r="V9" s="154" t="s">
        <v>450</v>
      </c>
      <c r="W9" s="154" t="s">
        <v>450</v>
      </c>
      <c r="X9" s="154" t="s">
        <v>450</v>
      </c>
      <c r="Z9" s="101">
        <v>1</v>
      </c>
      <c r="AA9" s="155" t="s">
        <v>601</v>
      </c>
      <c r="AB9" s="155" t="s">
        <v>601</v>
      </c>
      <c r="AC9" s="155" t="s">
        <v>601</v>
      </c>
      <c r="AD9" s="155" t="s">
        <v>601</v>
      </c>
    </row>
    <row r="10" spans="1:30" ht="18" customHeight="1" thickBot="1" x14ac:dyDescent="0.3">
      <c r="A10" s="117">
        <v>12.5</v>
      </c>
      <c r="B10" s="102" t="s">
        <v>98</v>
      </c>
      <c r="C10" s="102" t="s">
        <v>98</v>
      </c>
      <c r="D10" s="102" t="s">
        <v>98</v>
      </c>
      <c r="E10" s="102" t="s">
        <v>98</v>
      </c>
      <c r="F10" s="159" t="s">
        <v>516</v>
      </c>
      <c r="G10" s="159" t="s">
        <v>516</v>
      </c>
      <c r="H10" s="159" t="s">
        <v>516</v>
      </c>
      <c r="I10" s="159" t="s">
        <v>516</v>
      </c>
      <c r="K10" s="101">
        <v>1.4</v>
      </c>
      <c r="L10" s="125" t="s">
        <v>101</v>
      </c>
      <c r="M10" s="125" t="s">
        <v>101</v>
      </c>
      <c r="N10" s="125" t="s">
        <v>101</v>
      </c>
      <c r="O10" s="151" t="s">
        <v>649</v>
      </c>
      <c r="P10" s="151" t="s">
        <v>649</v>
      </c>
      <c r="Q10" s="151" t="s">
        <v>649</v>
      </c>
      <c r="R10" s="125" t="s">
        <v>101</v>
      </c>
      <c r="T10" s="101">
        <v>1.1000000000000001</v>
      </c>
      <c r="U10" s="154" t="s">
        <v>450</v>
      </c>
      <c r="V10" s="154" t="s">
        <v>450</v>
      </c>
      <c r="W10" s="154" t="s">
        <v>450</v>
      </c>
      <c r="X10" s="154" t="s">
        <v>450</v>
      </c>
      <c r="Z10" s="101">
        <v>1.4</v>
      </c>
      <c r="AA10" s="155" t="s">
        <v>601</v>
      </c>
      <c r="AB10" s="155" t="s">
        <v>601</v>
      </c>
      <c r="AC10" s="155" t="s">
        <v>601</v>
      </c>
      <c r="AD10" s="155" t="s">
        <v>601</v>
      </c>
    </row>
    <row r="11" spans="1:30" ht="18" customHeight="1" thickBot="1" x14ac:dyDescent="0.3">
      <c r="A11" s="117">
        <v>1.2</v>
      </c>
      <c r="B11" s="103" t="s">
        <v>93</v>
      </c>
      <c r="C11" s="103" t="s">
        <v>93</v>
      </c>
      <c r="D11" s="103" t="s">
        <v>93</v>
      </c>
      <c r="E11" s="103" t="s">
        <v>93</v>
      </c>
      <c r="F11" s="157" t="s">
        <v>292</v>
      </c>
      <c r="G11" s="157" t="s">
        <v>292</v>
      </c>
      <c r="H11" s="157" t="s">
        <v>292</v>
      </c>
      <c r="I11" s="157" t="s">
        <v>292</v>
      </c>
      <c r="K11" s="101">
        <v>2.2000000000000002</v>
      </c>
      <c r="L11" s="125" t="s">
        <v>101</v>
      </c>
      <c r="M11" s="125" t="s">
        <v>101</v>
      </c>
      <c r="N11" s="125" t="s">
        <v>101</v>
      </c>
      <c r="O11" s="151" t="s">
        <v>649</v>
      </c>
      <c r="P11" s="151" t="s">
        <v>649</v>
      </c>
      <c r="Q11" s="151" t="s">
        <v>649</v>
      </c>
      <c r="R11" s="125" t="s">
        <v>101</v>
      </c>
      <c r="T11" s="101">
        <v>1.4</v>
      </c>
      <c r="U11" s="156" t="s">
        <v>630</v>
      </c>
      <c r="V11" s="156" t="s">
        <v>630</v>
      </c>
      <c r="W11" s="156" t="s">
        <v>630</v>
      </c>
      <c r="X11" s="156" t="s">
        <v>630</v>
      </c>
      <c r="Z11" s="101">
        <v>2.2000000000000002</v>
      </c>
      <c r="AA11" s="103" t="s">
        <v>289</v>
      </c>
      <c r="AB11" s="103" t="s">
        <v>289</v>
      </c>
      <c r="AC11" s="103" t="s">
        <v>289</v>
      </c>
      <c r="AD11" s="103" t="s">
        <v>289</v>
      </c>
    </row>
    <row r="12" spans="1:30" ht="18" customHeight="1" thickBot="1" x14ac:dyDescent="0.3">
      <c r="A12" s="117">
        <v>1.5</v>
      </c>
      <c r="B12" s="103" t="s">
        <v>93</v>
      </c>
      <c r="C12" s="103" t="s">
        <v>93</v>
      </c>
      <c r="D12" s="103" t="s">
        <v>93</v>
      </c>
      <c r="E12" s="103" t="s">
        <v>93</v>
      </c>
      <c r="F12" s="157" t="s">
        <v>292</v>
      </c>
      <c r="G12" s="157" t="s">
        <v>292</v>
      </c>
      <c r="H12" s="157" t="s">
        <v>292</v>
      </c>
      <c r="I12" s="157" t="s">
        <v>292</v>
      </c>
      <c r="K12" s="101">
        <v>3</v>
      </c>
      <c r="L12" s="125" t="s">
        <v>101</v>
      </c>
      <c r="M12" s="125" t="s">
        <v>101</v>
      </c>
      <c r="N12" s="125" t="s">
        <v>101</v>
      </c>
      <c r="O12" s="125" t="s">
        <v>101</v>
      </c>
      <c r="P12" s="125" t="s">
        <v>101</v>
      </c>
      <c r="Q12" s="125" t="s">
        <v>101</v>
      </c>
      <c r="R12" s="125" t="s">
        <v>101</v>
      </c>
      <c r="T12" s="101">
        <v>2.2000000000000002</v>
      </c>
      <c r="U12" s="156" t="s">
        <v>630</v>
      </c>
      <c r="V12" s="156" t="s">
        <v>630</v>
      </c>
      <c r="W12" s="156" t="s">
        <v>630</v>
      </c>
      <c r="X12" s="156" t="s">
        <v>630</v>
      </c>
      <c r="Z12" s="101">
        <v>2.5</v>
      </c>
      <c r="AA12" s="103" t="s">
        <v>289</v>
      </c>
      <c r="AB12" s="103" t="s">
        <v>289</v>
      </c>
      <c r="AC12" s="103" t="s">
        <v>289</v>
      </c>
      <c r="AD12" s="103" t="s">
        <v>289</v>
      </c>
    </row>
    <row r="13" spans="1:30" ht="18" customHeight="1" thickBot="1" x14ac:dyDescent="0.3">
      <c r="A13" s="117">
        <v>2.2999999999999998</v>
      </c>
      <c r="B13" s="153" t="s">
        <v>571</v>
      </c>
      <c r="C13" s="153" t="s">
        <v>571</v>
      </c>
      <c r="D13" s="153" t="s">
        <v>571</v>
      </c>
      <c r="E13" s="153" t="s">
        <v>571</v>
      </c>
      <c r="F13" s="153" t="s">
        <v>571</v>
      </c>
      <c r="G13" s="153" t="s">
        <v>571</v>
      </c>
      <c r="H13" s="153" t="s">
        <v>571</v>
      </c>
      <c r="I13" s="153" t="s">
        <v>571</v>
      </c>
      <c r="K13" s="101">
        <v>3.4</v>
      </c>
      <c r="L13" s="109" t="s">
        <v>99</v>
      </c>
      <c r="M13" s="109" t="s">
        <v>99</v>
      </c>
      <c r="N13" s="109" t="s">
        <v>99</v>
      </c>
      <c r="O13" s="152" t="s">
        <v>480</v>
      </c>
      <c r="P13" s="151" t="s">
        <v>649</v>
      </c>
      <c r="Q13" s="151" t="s">
        <v>649</v>
      </c>
      <c r="R13" s="109" t="s">
        <v>99</v>
      </c>
      <c r="T13" s="101">
        <v>3</v>
      </c>
      <c r="U13" s="156" t="s">
        <v>630</v>
      </c>
      <c r="V13" s="156" t="s">
        <v>630</v>
      </c>
      <c r="W13" s="156" t="s">
        <v>630</v>
      </c>
      <c r="X13" s="156" t="s">
        <v>630</v>
      </c>
      <c r="Z13" s="101">
        <v>3.2</v>
      </c>
      <c r="AA13" s="104" t="s">
        <v>527</v>
      </c>
      <c r="AB13" s="104" t="s">
        <v>527</v>
      </c>
      <c r="AC13" s="104" t="s">
        <v>527</v>
      </c>
      <c r="AD13" s="104" t="s">
        <v>527</v>
      </c>
    </row>
    <row r="14" spans="1:30" ht="18" customHeight="1" thickBot="1" x14ac:dyDescent="0.3">
      <c r="A14" s="117">
        <v>3.1</v>
      </c>
      <c r="B14" s="153" t="s">
        <v>571</v>
      </c>
      <c r="C14" s="153" t="s">
        <v>571</v>
      </c>
      <c r="D14" s="153" t="s">
        <v>571</v>
      </c>
      <c r="E14" s="153" t="s">
        <v>571</v>
      </c>
      <c r="F14" s="153" t="s">
        <v>571</v>
      </c>
      <c r="G14" s="153" t="s">
        <v>571</v>
      </c>
      <c r="H14" s="153" t="s">
        <v>571</v>
      </c>
      <c r="I14" s="153" t="s">
        <v>571</v>
      </c>
      <c r="K14" s="101">
        <v>4.2</v>
      </c>
      <c r="L14" s="109" t="s">
        <v>99</v>
      </c>
      <c r="M14" s="109" t="s">
        <v>99</v>
      </c>
      <c r="N14" s="109" t="s">
        <v>99</v>
      </c>
      <c r="O14" s="152" t="s">
        <v>480</v>
      </c>
      <c r="P14" s="152" t="s">
        <v>480</v>
      </c>
      <c r="Q14" s="152" t="s">
        <v>480</v>
      </c>
      <c r="R14" s="109" t="s">
        <v>99</v>
      </c>
      <c r="T14" s="101">
        <v>3.4</v>
      </c>
      <c r="U14" s="156" t="s">
        <v>630</v>
      </c>
      <c r="V14" s="156" t="s">
        <v>630</v>
      </c>
      <c r="W14" s="156" t="s">
        <v>630</v>
      </c>
      <c r="X14" s="156" t="s">
        <v>630</v>
      </c>
      <c r="Z14" s="101">
        <v>3.5</v>
      </c>
      <c r="AA14" s="104" t="s">
        <v>528</v>
      </c>
      <c r="AB14" s="104" t="s">
        <v>528</v>
      </c>
      <c r="AC14" s="104" t="s">
        <v>528</v>
      </c>
      <c r="AD14" s="104" t="s">
        <v>528</v>
      </c>
    </row>
    <row r="15" spans="1:30" ht="18" customHeight="1" thickBot="1" x14ac:dyDescent="0.3">
      <c r="A15" s="117">
        <v>3.4</v>
      </c>
      <c r="B15" s="110" t="s">
        <v>580</v>
      </c>
      <c r="C15" s="110" t="s">
        <v>580</v>
      </c>
      <c r="D15" s="110" t="s">
        <v>580</v>
      </c>
      <c r="E15" s="110" t="s">
        <v>580</v>
      </c>
      <c r="F15" s="110" t="s">
        <v>580</v>
      </c>
      <c r="G15" s="110" t="s">
        <v>580</v>
      </c>
      <c r="H15" s="110" t="s">
        <v>580</v>
      </c>
      <c r="I15" s="110" t="s">
        <v>580</v>
      </c>
      <c r="K15" s="101">
        <v>5</v>
      </c>
      <c r="L15" s="110" t="s">
        <v>94</v>
      </c>
      <c r="M15" s="110" t="s">
        <v>94</v>
      </c>
      <c r="N15" s="110" t="s">
        <v>94</v>
      </c>
      <c r="O15" s="152" t="s">
        <v>480</v>
      </c>
      <c r="P15" s="152" t="s">
        <v>480</v>
      </c>
      <c r="Q15" s="152" t="s">
        <v>480</v>
      </c>
      <c r="R15" s="110" t="s">
        <v>94</v>
      </c>
      <c r="T15" s="101">
        <v>4.2</v>
      </c>
      <c r="U15" s="152" t="s">
        <v>482</v>
      </c>
      <c r="V15" s="152" t="s">
        <v>482</v>
      </c>
      <c r="W15" s="152" t="s">
        <v>482</v>
      </c>
      <c r="X15" s="152" t="s">
        <v>482</v>
      </c>
      <c r="Z15" s="101">
        <v>4.3</v>
      </c>
      <c r="AA15" s="153" t="s">
        <v>569</v>
      </c>
      <c r="AB15" s="153" t="s">
        <v>569</v>
      </c>
      <c r="AC15" s="153" t="s">
        <v>569</v>
      </c>
      <c r="AD15" s="153" t="s">
        <v>569</v>
      </c>
    </row>
    <row r="16" spans="1:30" ht="18" customHeight="1" thickBot="1" x14ac:dyDescent="0.3">
      <c r="A16" s="117">
        <v>4.0999999999999996</v>
      </c>
      <c r="B16" s="104" t="s">
        <v>97</v>
      </c>
      <c r="C16" s="104" t="s">
        <v>97</v>
      </c>
      <c r="D16" s="104" t="s">
        <v>97</v>
      </c>
      <c r="E16" s="104" t="s">
        <v>97</v>
      </c>
      <c r="F16" s="160" t="s">
        <v>526</v>
      </c>
      <c r="G16" s="160" t="s">
        <v>526</v>
      </c>
      <c r="H16" s="160" t="s">
        <v>526</v>
      </c>
      <c r="I16" s="160" t="s">
        <v>526</v>
      </c>
      <c r="K16" s="101">
        <v>5.4</v>
      </c>
      <c r="L16" s="110" t="s">
        <v>94</v>
      </c>
      <c r="M16" s="110" t="s">
        <v>94</v>
      </c>
      <c r="N16" s="110" t="s">
        <v>94</v>
      </c>
      <c r="O16" s="152" t="s">
        <v>480</v>
      </c>
      <c r="P16" s="152" t="s">
        <v>480</v>
      </c>
      <c r="Q16" s="152" t="s">
        <v>480</v>
      </c>
      <c r="R16" s="110" t="s">
        <v>94</v>
      </c>
      <c r="T16" s="101">
        <v>5</v>
      </c>
      <c r="U16" s="152" t="s">
        <v>482</v>
      </c>
      <c r="V16" s="152" t="s">
        <v>482</v>
      </c>
      <c r="W16" s="152" t="s">
        <v>482</v>
      </c>
      <c r="X16" s="152" t="s">
        <v>482</v>
      </c>
      <c r="Z16" s="101">
        <v>5.2</v>
      </c>
      <c r="AA16" s="153" t="s">
        <v>569</v>
      </c>
      <c r="AB16" s="153" t="s">
        <v>569</v>
      </c>
      <c r="AC16" s="153" t="s">
        <v>569</v>
      </c>
      <c r="AD16" s="153" t="s">
        <v>569</v>
      </c>
    </row>
    <row r="17" spans="1:30" ht="18" customHeight="1" thickBot="1" x14ac:dyDescent="0.3">
      <c r="A17" s="117">
        <v>4.4000000000000004</v>
      </c>
      <c r="B17" s="104" t="s">
        <v>97</v>
      </c>
      <c r="C17" s="104" t="s">
        <v>97</v>
      </c>
      <c r="D17" s="104" t="s">
        <v>97</v>
      </c>
      <c r="E17" s="104" t="s">
        <v>97</v>
      </c>
      <c r="F17" s="160" t="s">
        <v>526</v>
      </c>
      <c r="G17" s="160" t="s">
        <v>526</v>
      </c>
      <c r="H17" s="160" t="s">
        <v>526</v>
      </c>
      <c r="I17" s="160" t="s">
        <v>526</v>
      </c>
      <c r="K17" s="101">
        <v>6.2</v>
      </c>
      <c r="L17" s="107" t="s">
        <v>103</v>
      </c>
      <c r="M17" s="107" t="s">
        <v>103</v>
      </c>
      <c r="N17" s="107" t="s">
        <v>103</v>
      </c>
      <c r="O17" s="152" t="s">
        <v>480</v>
      </c>
      <c r="P17" s="152" t="s">
        <v>480</v>
      </c>
      <c r="Q17" s="152" t="s">
        <v>480</v>
      </c>
      <c r="R17" s="107" t="s">
        <v>103</v>
      </c>
      <c r="T17" s="101">
        <v>5.4</v>
      </c>
      <c r="U17" s="152" t="s">
        <v>483</v>
      </c>
      <c r="V17" s="152" t="s">
        <v>483</v>
      </c>
      <c r="W17" s="152" t="s">
        <v>483</v>
      </c>
      <c r="X17" s="152" t="s">
        <v>483</v>
      </c>
      <c r="Z17" s="101">
        <v>6</v>
      </c>
      <c r="AA17" s="153" t="s">
        <v>570</v>
      </c>
      <c r="AB17" s="153" t="s">
        <v>570</v>
      </c>
      <c r="AC17" s="153" t="s">
        <v>570</v>
      </c>
      <c r="AD17" s="153" t="s">
        <v>570</v>
      </c>
    </row>
    <row r="18" spans="1:30" ht="18" customHeight="1" thickBot="1" x14ac:dyDescent="0.3">
      <c r="A18" s="117">
        <v>5.2</v>
      </c>
      <c r="B18" s="105" t="s">
        <v>95</v>
      </c>
      <c r="C18" s="105" t="s">
        <v>95</v>
      </c>
      <c r="D18" s="105" t="s">
        <v>95</v>
      </c>
      <c r="E18" s="105" t="s">
        <v>95</v>
      </c>
      <c r="F18" s="158" t="s">
        <v>321</v>
      </c>
      <c r="G18" s="158" t="s">
        <v>321</v>
      </c>
      <c r="H18" s="158" t="s">
        <v>321</v>
      </c>
      <c r="I18" s="158" t="s">
        <v>321</v>
      </c>
      <c r="K18" s="101">
        <v>7</v>
      </c>
      <c r="L18" s="107" t="s">
        <v>103</v>
      </c>
      <c r="M18" s="107" t="s">
        <v>103</v>
      </c>
      <c r="N18" s="107" t="s">
        <v>103</v>
      </c>
      <c r="O18" s="152" t="s">
        <v>480</v>
      </c>
      <c r="P18" s="152" t="s">
        <v>480</v>
      </c>
      <c r="Q18" s="152" t="s">
        <v>480</v>
      </c>
      <c r="R18" s="107" t="s">
        <v>103</v>
      </c>
      <c r="T18" s="101">
        <v>6.2</v>
      </c>
      <c r="U18" s="152" t="s">
        <v>483</v>
      </c>
      <c r="V18" s="152" t="s">
        <v>483</v>
      </c>
      <c r="W18" s="152" t="s">
        <v>483</v>
      </c>
      <c r="X18" s="152" t="s">
        <v>483</v>
      </c>
      <c r="Z18" s="101">
        <v>6.4</v>
      </c>
      <c r="AA18" s="153" t="s">
        <v>570</v>
      </c>
      <c r="AB18" s="153" t="s">
        <v>570</v>
      </c>
      <c r="AC18" s="153" t="s">
        <v>570</v>
      </c>
      <c r="AD18" s="153" t="s">
        <v>570</v>
      </c>
    </row>
    <row r="19" spans="1:30" ht="18" customHeight="1" thickBot="1" x14ac:dyDescent="0.3">
      <c r="A19" s="117">
        <v>6</v>
      </c>
      <c r="B19" s="105" t="s">
        <v>95</v>
      </c>
      <c r="C19" s="105" t="s">
        <v>95</v>
      </c>
      <c r="D19" s="105" t="s">
        <v>95</v>
      </c>
      <c r="E19" s="105" t="s">
        <v>95</v>
      </c>
      <c r="F19" s="158" t="s">
        <v>321</v>
      </c>
      <c r="G19" s="158" t="s">
        <v>321</v>
      </c>
      <c r="H19" s="158" t="s">
        <v>321</v>
      </c>
      <c r="I19" s="158" t="s">
        <v>321</v>
      </c>
      <c r="K19" s="101">
        <v>7.4</v>
      </c>
      <c r="L19" s="111" t="s">
        <v>96</v>
      </c>
      <c r="M19" s="111" t="s">
        <v>96</v>
      </c>
      <c r="N19" s="111" t="s">
        <v>96</v>
      </c>
      <c r="O19" s="125" t="s">
        <v>102</v>
      </c>
      <c r="P19" s="125" t="s">
        <v>102</v>
      </c>
      <c r="Q19" s="125" t="s">
        <v>102</v>
      </c>
      <c r="R19" s="111" t="s">
        <v>96</v>
      </c>
      <c r="T19" s="101">
        <v>7</v>
      </c>
      <c r="U19" s="151" t="s">
        <v>654</v>
      </c>
      <c r="V19" s="151" t="s">
        <v>654</v>
      </c>
      <c r="W19" s="151" t="s">
        <v>654</v>
      </c>
      <c r="X19" s="151" t="s">
        <v>654</v>
      </c>
      <c r="Z19" s="101">
        <v>7</v>
      </c>
      <c r="AA19" s="151" t="s">
        <v>651</v>
      </c>
      <c r="AB19" s="151" t="s">
        <v>651</v>
      </c>
      <c r="AC19" s="151" t="s">
        <v>651</v>
      </c>
      <c r="AD19" s="151" t="s">
        <v>651</v>
      </c>
    </row>
    <row r="20" spans="1:30" ht="18" customHeight="1" thickBot="1" x14ac:dyDescent="0.3">
      <c r="A20" s="117">
        <v>6.4</v>
      </c>
      <c r="B20" s="158" t="s">
        <v>322</v>
      </c>
      <c r="C20" s="158" t="s">
        <v>322</v>
      </c>
      <c r="D20" s="158" t="s">
        <v>322</v>
      </c>
      <c r="E20" s="158" t="s">
        <v>322</v>
      </c>
      <c r="F20" s="158" t="s">
        <v>323</v>
      </c>
      <c r="G20" s="158" t="s">
        <v>323</v>
      </c>
      <c r="H20" s="158" t="s">
        <v>323</v>
      </c>
      <c r="I20" s="158" t="s">
        <v>323</v>
      </c>
      <c r="K20" s="101">
        <v>8</v>
      </c>
      <c r="L20" s="111" t="s">
        <v>96</v>
      </c>
      <c r="M20" s="111" t="s">
        <v>96</v>
      </c>
      <c r="N20" s="111" t="s">
        <v>96</v>
      </c>
      <c r="O20" s="125" t="s">
        <v>102</v>
      </c>
      <c r="P20" s="125" t="s">
        <v>102</v>
      </c>
      <c r="Q20" s="125" t="s">
        <v>102</v>
      </c>
      <c r="R20" s="125" t="s">
        <v>102</v>
      </c>
      <c r="T20" s="101">
        <v>7.4</v>
      </c>
      <c r="U20" s="151" t="s">
        <v>654</v>
      </c>
      <c r="V20" s="151" t="s">
        <v>654</v>
      </c>
      <c r="W20" s="151" t="s">
        <v>654</v>
      </c>
      <c r="X20" s="151" t="s">
        <v>654</v>
      </c>
      <c r="Z20" s="101">
        <v>7.4</v>
      </c>
      <c r="AA20" s="151" t="s">
        <v>651</v>
      </c>
      <c r="AB20" s="151" t="s">
        <v>651</v>
      </c>
      <c r="AC20" s="151" t="s">
        <v>651</v>
      </c>
      <c r="AD20" s="151" t="s">
        <v>651</v>
      </c>
    </row>
    <row r="21" spans="1:30" ht="18" customHeight="1" thickBot="1" x14ac:dyDescent="0.3">
      <c r="A21" s="117">
        <v>7</v>
      </c>
      <c r="B21" s="158" t="s">
        <v>322</v>
      </c>
      <c r="C21" s="158" t="s">
        <v>322</v>
      </c>
      <c r="D21" s="158" t="s">
        <v>322</v>
      </c>
      <c r="E21" s="158" t="s">
        <v>322</v>
      </c>
      <c r="F21" s="158" t="s">
        <v>323</v>
      </c>
      <c r="G21" s="158" t="s">
        <v>323</v>
      </c>
      <c r="H21" s="158" t="s">
        <v>323</v>
      </c>
      <c r="I21" s="158" t="s">
        <v>323</v>
      </c>
      <c r="K21" s="101">
        <v>8.4</v>
      </c>
      <c r="L21" s="111" t="s">
        <v>96</v>
      </c>
      <c r="M21" s="125" t="s">
        <v>102</v>
      </c>
      <c r="N21" s="147"/>
      <c r="O21" s="161"/>
      <c r="P21" s="161"/>
      <c r="Q21" s="161"/>
      <c r="R21" s="147"/>
      <c r="T21" s="101">
        <v>8.1999999999999993</v>
      </c>
      <c r="U21" s="151" t="s">
        <v>655</v>
      </c>
      <c r="V21" s="151" t="s">
        <v>655</v>
      </c>
      <c r="W21" s="151" t="s">
        <v>655</v>
      </c>
      <c r="X21" s="151" t="s">
        <v>655</v>
      </c>
      <c r="Z21" s="101">
        <v>8.1999999999999993</v>
      </c>
      <c r="AA21" s="151" t="s">
        <v>650</v>
      </c>
      <c r="AB21" s="151" t="s">
        <v>650</v>
      </c>
      <c r="AC21" s="151" t="s">
        <v>650</v>
      </c>
      <c r="AD21" s="151" t="s">
        <v>650</v>
      </c>
    </row>
    <row r="22" spans="1:30" ht="18" customHeight="1" thickBot="1" x14ac:dyDescent="0.3">
      <c r="A22" s="117">
        <v>7.4</v>
      </c>
      <c r="B22" s="155" t="s">
        <v>600</v>
      </c>
      <c r="C22" s="155" t="s">
        <v>600</v>
      </c>
      <c r="D22" s="155" t="s">
        <v>600</v>
      </c>
      <c r="E22" s="155" t="s">
        <v>600</v>
      </c>
      <c r="F22" s="155" t="s">
        <v>600</v>
      </c>
      <c r="G22" s="155" t="s">
        <v>600</v>
      </c>
      <c r="H22" s="155" t="s">
        <v>600</v>
      </c>
      <c r="I22" s="155" t="s">
        <v>600</v>
      </c>
      <c r="K22" s="114">
        <v>9.1999999999999993</v>
      </c>
      <c r="L22" s="147"/>
      <c r="M22" s="147"/>
      <c r="N22" s="147"/>
      <c r="O22" s="161"/>
      <c r="P22" s="161"/>
      <c r="Q22" s="161"/>
      <c r="R22" s="147"/>
      <c r="T22" s="101">
        <v>9</v>
      </c>
      <c r="U22" s="151" t="s">
        <v>655</v>
      </c>
      <c r="V22" s="151" t="s">
        <v>655</v>
      </c>
      <c r="W22" s="151" t="s">
        <v>655</v>
      </c>
      <c r="X22" s="151" t="s">
        <v>655</v>
      </c>
      <c r="Z22" s="101">
        <v>9</v>
      </c>
      <c r="AA22" s="151" t="s">
        <v>650</v>
      </c>
      <c r="AB22" s="151" t="s">
        <v>650</v>
      </c>
      <c r="AC22" s="151" t="s">
        <v>650</v>
      </c>
      <c r="AD22" s="151" t="s">
        <v>650</v>
      </c>
    </row>
    <row r="23" spans="1:30" ht="18" customHeight="1" thickBot="1" x14ac:dyDescent="0.3">
      <c r="A23" s="117">
        <v>8.1999999999999993</v>
      </c>
      <c r="B23" s="156" t="s">
        <v>629</v>
      </c>
      <c r="C23" s="156" t="s">
        <v>629</v>
      </c>
      <c r="D23" s="156" t="s">
        <v>629</v>
      </c>
      <c r="E23" s="156" t="s">
        <v>629</v>
      </c>
      <c r="F23" s="156" t="s">
        <v>629</v>
      </c>
      <c r="G23" s="156" t="s">
        <v>629</v>
      </c>
      <c r="H23" s="156" t="s">
        <v>629</v>
      </c>
      <c r="I23" s="156" t="s">
        <v>629</v>
      </c>
      <c r="K23" s="114">
        <v>10</v>
      </c>
      <c r="L23" s="115"/>
      <c r="M23" s="115"/>
      <c r="N23" s="150"/>
      <c r="O23" s="150"/>
      <c r="P23" s="150"/>
      <c r="Q23" s="150"/>
      <c r="R23" s="162"/>
      <c r="T23" s="101"/>
      <c r="U23" s="118"/>
      <c r="V23" s="118"/>
      <c r="W23" s="130"/>
      <c r="X23" s="115"/>
      <c r="Z23" s="101"/>
      <c r="AA23" s="130"/>
      <c r="AB23" s="130"/>
      <c r="AC23" s="130"/>
      <c r="AD23" s="130"/>
    </row>
    <row r="24" spans="1:30" ht="18" customHeight="1" thickBot="1" x14ac:dyDescent="0.3">
      <c r="A24" s="117">
        <v>9</v>
      </c>
      <c r="B24" s="125" t="s">
        <v>652</v>
      </c>
      <c r="C24" s="125" t="s">
        <v>652</v>
      </c>
      <c r="D24" s="125" t="s">
        <v>652</v>
      </c>
      <c r="E24" s="125" t="s">
        <v>652</v>
      </c>
      <c r="F24" s="125" t="s">
        <v>652</v>
      </c>
      <c r="G24" s="125" t="s">
        <v>652</v>
      </c>
      <c r="H24" s="125" t="s">
        <v>652</v>
      </c>
      <c r="I24" s="125" t="s">
        <v>652</v>
      </c>
      <c r="K24" s="114"/>
      <c r="L24" s="115"/>
      <c r="M24" s="115"/>
      <c r="N24" s="115"/>
      <c r="O24" s="115"/>
      <c r="P24" s="115"/>
      <c r="Q24" s="115"/>
      <c r="R24" s="115"/>
      <c r="T24" s="101"/>
      <c r="U24" s="130"/>
      <c r="V24" s="130"/>
      <c r="W24" s="130"/>
      <c r="X24" s="115"/>
      <c r="Z24" s="101"/>
      <c r="AA24" s="130"/>
      <c r="AB24" s="130"/>
      <c r="AC24" s="115"/>
      <c r="AD24" s="115"/>
    </row>
    <row r="25" spans="1:30" ht="18" customHeight="1" thickBot="1" x14ac:dyDescent="0.3">
      <c r="A25" s="117"/>
      <c r="B25" s="119"/>
      <c r="C25" s="119"/>
      <c r="D25" s="119"/>
      <c r="E25" s="119"/>
      <c r="F25" s="119"/>
      <c r="G25" s="119"/>
      <c r="H25" s="119"/>
      <c r="I25" s="119"/>
      <c r="K25" s="114"/>
      <c r="L25" s="115"/>
      <c r="M25" s="115"/>
      <c r="N25" s="115"/>
      <c r="O25" s="115"/>
      <c r="P25" s="115"/>
      <c r="Q25" s="115"/>
      <c r="R25" s="115"/>
      <c r="T25" s="101"/>
      <c r="U25" s="130"/>
      <c r="V25" s="130"/>
      <c r="W25" s="130"/>
      <c r="X25" s="115"/>
      <c r="Z25" s="101"/>
      <c r="AA25" s="130"/>
      <c r="AB25" s="130"/>
      <c r="AC25" s="115"/>
      <c r="AD25" s="115"/>
    </row>
    <row r="26" spans="1:30" ht="18" customHeight="1" thickBot="1" x14ac:dyDescent="0.3">
      <c r="A26" s="117"/>
      <c r="B26" s="119"/>
      <c r="C26" s="119"/>
      <c r="D26" s="119"/>
      <c r="E26" s="119"/>
      <c r="F26" s="119"/>
      <c r="G26" s="119"/>
      <c r="H26" s="119"/>
      <c r="I26" s="119"/>
      <c r="K26" s="114"/>
      <c r="L26" s="115"/>
      <c r="M26" s="115"/>
      <c r="N26" s="115"/>
      <c r="O26" s="115"/>
      <c r="P26" s="115"/>
      <c r="Q26" s="115"/>
      <c r="R26" s="115"/>
      <c r="T26" s="101"/>
      <c r="U26" s="130"/>
      <c r="V26" s="130"/>
      <c r="W26" s="115"/>
      <c r="X26" s="115"/>
      <c r="Z26" s="101"/>
      <c r="AA26" s="130"/>
      <c r="AB26" s="130"/>
      <c r="AC26" s="115"/>
      <c r="AD26" s="115"/>
    </row>
    <row r="27" spans="1:30" ht="18" customHeight="1" thickBot="1" x14ac:dyDescent="0.3">
      <c r="A27" s="117"/>
      <c r="B27" s="119"/>
      <c r="C27" s="119"/>
      <c r="D27" s="119"/>
      <c r="E27" s="119"/>
      <c r="F27" s="119"/>
      <c r="G27" s="119"/>
      <c r="H27" s="119"/>
      <c r="I27" s="119"/>
      <c r="K27" s="114"/>
      <c r="L27" s="115"/>
      <c r="M27" s="115"/>
      <c r="N27" s="115"/>
      <c r="O27" s="115"/>
      <c r="P27" s="115"/>
      <c r="Q27" s="115"/>
      <c r="R27" s="115"/>
      <c r="S27" s="47"/>
      <c r="T27" s="128"/>
      <c r="U27" s="115"/>
      <c r="V27" s="115"/>
      <c r="W27" s="115"/>
      <c r="X27" s="115"/>
      <c r="Z27" s="128"/>
      <c r="AA27" s="129"/>
      <c r="AB27" s="115"/>
      <c r="AC27" s="115"/>
      <c r="AD27" s="115"/>
    </row>
    <row r="28" spans="1:30" ht="16.5" customHeight="1" x14ac:dyDescent="0.25">
      <c r="H28" s="86" t="s">
        <v>75</v>
      </c>
      <c r="I28" s="85">
        <v>168</v>
      </c>
      <c r="M28" s="46"/>
      <c r="N28" s="46"/>
      <c r="O28" s="46"/>
      <c r="P28" s="46"/>
      <c r="Q28" s="86" t="s">
        <v>75</v>
      </c>
      <c r="R28" s="85">
        <v>132</v>
      </c>
      <c r="S28" s="47"/>
      <c r="T28" s="47"/>
      <c r="W28" s="86" t="s">
        <v>75</v>
      </c>
      <c r="X28" s="85">
        <v>72</v>
      </c>
      <c r="AC28" s="86" t="s">
        <v>75</v>
      </c>
      <c r="AD28" s="85">
        <v>72</v>
      </c>
    </row>
    <row r="29" spans="1:30" x14ac:dyDescent="0.2">
      <c r="M29" s="46"/>
      <c r="N29" s="46"/>
      <c r="O29" s="46"/>
    </row>
  </sheetData>
  <mergeCells count="4">
    <mergeCell ref="A1:C1"/>
    <mergeCell ref="T1:U1"/>
    <mergeCell ref="K1:M1"/>
    <mergeCell ref="Z1:AB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&amp;L&amp;"Verdana,Bold"&amp;14DAY 2 THURSDAY</oddHead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D33"/>
  <sheetViews>
    <sheetView topLeftCell="D1" zoomScale="70" workbookViewId="0">
      <selection activeCell="O19" sqref="O19"/>
    </sheetView>
  </sheetViews>
  <sheetFormatPr defaultColWidth="11" defaultRowHeight="12.75" x14ac:dyDescent="0.2"/>
  <cols>
    <col min="1" max="1" width="8.625" style="45" customWidth="1"/>
    <col min="2" max="2" width="13.375" style="45" customWidth="1"/>
    <col min="3" max="4" width="13.25" style="45" customWidth="1"/>
    <col min="5" max="6" width="13.375" style="45" customWidth="1"/>
    <col min="7" max="8" width="13.25" style="45" customWidth="1"/>
    <col min="9" max="9" width="13.375" style="45" customWidth="1"/>
    <col min="10" max="10" width="3.875" style="45" customWidth="1"/>
    <col min="11" max="11" width="8" style="45" customWidth="1"/>
    <col min="12" max="12" width="12.75" style="45" customWidth="1"/>
    <col min="13" max="13" width="13.25" style="45" customWidth="1"/>
    <col min="14" max="14" width="12.875" style="45" customWidth="1"/>
    <col min="15" max="15" width="13.125" style="45" customWidth="1"/>
    <col min="16" max="16" width="12.375" style="45" customWidth="1"/>
    <col min="17" max="17" width="12.25" style="45" customWidth="1"/>
    <col min="18" max="18" width="13.25" style="45" customWidth="1"/>
    <col min="19" max="19" width="4.875" style="45" customWidth="1"/>
    <col min="20" max="20" width="7.875" style="45" customWidth="1"/>
    <col min="21" max="21" width="14.75" style="45" customWidth="1"/>
    <col min="22" max="23" width="14.25" style="45" customWidth="1"/>
    <col min="24" max="24" width="14.75" style="45" customWidth="1"/>
    <col min="25" max="25" width="7.25" style="45" customWidth="1"/>
    <col min="26" max="26" width="7.625" style="45" customWidth="1"/>
    <col min="27" max="29" width="13.375" style="45" customWidth="1"/>
    <col min="30" max="30" width="14.875" style="45" customWidth="1"/>
    <col min="31" max="16384" width="11" style="45"/>
  </cols>
  <sheetData>
    <row r="1" spans="1:30" ht="25.5" customHeight="1" thickBot="1" x14ac:dyDescent="0.35">
      <c r="A1" s="178" t="s">
        <v>91</v>
      </c>
      <c r="B1" s="178"/>
      <c r="C1" s="178"/>
      <c r="D1" s="82"/>
      <c r="E1" s="82"/>
      <c r="F1" s="82"/>
      <c r="G1" s="82"/>
      <c r="H1" s="82"/>
      <c r="I1" s="82"/>
      <c r="K1" s="178" t="s">
        <v>4</v>
      </c>
      <c r="L1" s="178"/>
      <c r="M1" s="178"/>
      <c r="T1" s="177" t="s">
        <v>5</v>
      </c>
      <c r="U1" s="177"/>
      <c r="Z1" s="178" t="s">
        <v>6</v>
      </c>
      <c r="AA1" s="178"/>
      <c r="AB1" s="178"/>
    </row>
    <row r="2" spans="1:30" ht="17.45" customHeight="1" thickBot="1" x14ac:dyDescent="0.3">
      <c r="A2" s="83"/>
      <c r="B2" s="92" t="s">
        <v>243</v>
      </c>
      <c r="C2" s="92" t="s">
        <v>244</v>
      </c>
      <c r="D2" s="92" t="s">
        <v>245</v>
      </c>
      <c r="E2" s="92" t="s">
        <v>246</v>
      </c>
      <c r="F2" s="92" t="s">
        <v>247</v>
      </c>
      <c r="G2" s="92" t="s">
        <v>248</v>
      </c>
      <c r="H2" s="92" t="s">
        <v>249</v>
      </c>
      <c r="I2" s="92" t="s">
        <v>250</v>
      </c>
      <c r="K2" s="99"/>
      <c r="L2" s="100" t="s">
        <v>251</v>
      </c>
      <c r="M2" s="100" t="s">
        <v>252</v>
      </c>
      <c r="N2" s="100" t="s">
        <v>253</v>
      </c>
      <c r="O2" s="100" t="s">
        <v>254</v>
      </c>
      <c r="P2" s="100" t="s">
        <v>255</v>
      </c>
      <c r="Q2" s="100" t="s">
        <v>256</v>
      </c>
      <c r="R2" s="100" t="s">
        <v>257</v>
      </c>
      <c r="T2" s="126"/>
      <c r="U2" s="100" t="s">
        <v>83</v>
      </c>
      <c r="V2" s="100" t="s">
        <v>84</v>
      </c>
      <c r="W2" s="100" t="s">
        <v>85</v>
      </c>
      <c r="X2" s="100" t="s">
        <v>86</v>
      </c>
      <c r="Y2" s="44"/>
      <c r="Z2" s="131"/>
      <c r="AA2" s="132" t="s">
        <v>87</v>
      </c>
      <c r="AB2" s="132" t="s">
        <v>88</v>
      </c>
      <c r="AC2" s="132" t="s">
        <v>89</v>
      </c>
      <c r="AD2" s="132" t="s">
        <v>90</v>
      </c>
    </row>
    <row r="3" spans="1:30" ht="18" customHeight="1" thickBot="1" x14ac:dyDescent="0.3">
      <c r="A3" s="87">
        <v>9</v>
      </c>
      <c r="B3" s="163" t="s">
        <v>517</v>
      </c>
      <c r="C3" s="163" t="s">
        <v>517</v>
      </c>
      <c r="D3" s="163" t="s">
        <v>517</v>
      </c>
      <c r="E3" s="163" t="s">
        <v>517</v>
      </c>
      <c r="F3" s="163" t="s">
        <v>518</v>
      </c>
      <c r="G3" s="163" t="s">
        <v>518</v>
      </c>
      <c r="H3" s="163" t="s">
        <v>518</v>
      </c>
      <c r="I3" s="163" t="s">
        <v>518</v>
      </c>
      <c r="K3" s="101">
        <v>9</v>
      </c>
      <c r="L3" s="152" t="s">
        <v>490</v>
      </c>
      <c r="M3" s="152" t="s">
        <v>490</v>
      </c>
      <c r="N3" s="152" t="s">
        <v>490</v>
      </c>
      <c r="O3" s="152" t="s">
        <v>490</v>
      </c>
      <c r="P3" s="152" t="s">
        <v>490</v>
      </c>
      <c r="Q3" s="152" t="s">
        <v>490</v>
      </c>
      <c r="R3" s="104" t="s">
        <v>109</v>
      </c>
      <c r="T3" s="101">
        <v>9</v>
      </c>
      <c r="U3" s="154" t="s">
        <v>567</v>
      </c>
      <c r="V3" s="154" t="s">
        <v>567</v>
      </c>
      <c r="W3" s="154" t="s">
        <v>567</v>
      </c>
      <c r="X3" s="154" t="s">
        <v>567</v>
      </c>
      <c r="Z3" s="133">
        <v>9</v>
      </c>
      <c r="AA3" s="164" t="s">
        <v>602</v>
      </c>
      <c r="AB3" s="164" t="s">
        <v>602</v>
      </c>
      <c r="AC3" s="164" t="s">
        <v>602</v>
      </c>
      <c r="AD3" s="164" t="s">
        <v>602</v>
      </c>
    </row>
    <row r="4" spans="1:30" ht="18" customHeight="1" thickBot="1" x14ac:dyDescent="0.3">
      <c r="A4" s="87">
        <v>9.3000000000000007</v>
      </c>
      <c r="B4" s="165" t="s">
        <v>290</v>
      </c>
      <c r="C4" s="165" t="s">
        <v>290</v>
      </c>
      <c r="D4" s="165" t="s">
        <v>290</v>
      </c>
      <c r="E4" s="165" t="s">
        <v>290</v>
      </c>
      <c r="F4" s="166" t="s">
        <v>330</v>
      </c>
      <c r="G4" s="166" t="s">
        <v>330</v>
      </c>
      <c r="H4" s="166" t="s">
        <v>331</v>
      </c>
      <c r="I4" s="166" t="s">
        <v>331</v>
      </c>
      <c r="K4" s="101">
        <v>9.4</v>
      </c>
      <c r="L4" s="160" t="s">
        <v>531</v>
      </c>
      <c r="M4" s="160" t="s">
        <v>531</v>
      </c>
      <c r="N4" s="160" t="s">
        <v>531</v>
      </c>
      <c r="O4" s="160" t="s">
        <v>531</v>
      </c>
      <c r="P4" s="152" t="s">
        <v>490</v>
      </c>
      <c r="Q4" s="152" t="s">
        <v>490</v>
      </c>
      <c r="R4" s="107" t="s">
        <v>112</v>
      </c>
      <c r="T4" s="101">
        <v>9.4</v>
      </c>
      <c r="U4" s="154" t="s">
        <v>567</v>
      </c>
      <c r="V4" s="154" t="s">
        <v>567</v>
      </c>
      <c r="W4" s="154" t="s">
        <v>567</v>
      </c>
      <c r="X4" s="154" t="s">
        <v>567</v>
      </c>
      <c r="Z4" s="133">
        <v>9.4</v>
      </c>
      <c r="AA4" s="164" t="s">
        <v>602</v>
      </c>
      <c r="AB4" s="164" t="s">
        <v>602</v>
      </c>
      <c r="AC4" s="164" t="s">
        <v>602</v>
      </c>
      <c r="AD4" s="164" t="s">
        <v>602</v>
      </c>
    </row>
    <row r="5" spans="1:30" ht="18" customHeight="1" thickBot="1" x14ac:dyDescent="0.3">
      <c r="A5" s="87">
        <v>10.1</v>
      </c>
      <c r="B5" s="165" t="s">
        <v>291</v>
      </c>
      <c r="C5" s="165" t="s">
        <v>291</v>
      </c>
      <c r="D5" s="165" t="s">
        <v>291</v>
      </c>
      <c r="E5" s="165" t="s">
        <v>291</v>
      </c>
      <c r="F5" s="166" t="s">
        <v>330</v>
      </c>
      <c r="G5" s="166" t="s">
        <v>330</v>
      </c>
      <c r="H5" s="166" t="s">
        <v>331</v>
      </c>
      <c r="I5" s="166" t="s">
        <v>331</v>
      </c>
      <c r="K5" s="101">
        <v>10.1</v>
      </c>
      <c r="L5" s="152" t="s">
        <v>491</v>
      </c>
      <c r="M5" s="104" t="s">
        <v>109</v>
      </c>
      <c r="N5" s="104" t="s">
        <v>109</v>
      </c>
      <c r="O5" s="152" t="s">
        <v>491</v>
      </c>
      <c r="P5" s="152" t="s">
        <v>491</v>
      </c>
      <c r="Q5" s="152" t="s">
        <v>491</v>
      </c>
      <c r="R5" s="104" t="s">
        <v>109</v>
      </c>
      <c r="T5" s="101">
        <v>10.199999999999999</v>
      </c>
      <c r="U5" s="154" t="s">
        <v>566</v>
      </c>
      <c r="V5" s="154" t="s">
        <v>566</v>
      </c>
      <c r="W5" s="154" t="s">
        <v>566</v>
      </c>
      <c r="X5" s="154" t="s">
        <v>566</v>
      </c>
      <c r="Z5" s="133">
        <v>10.199999999999999</v>
      </c>
      <c r="AA5" s="164" t="s">
        <v>603</v>
      </c>
      <c r="AB5" s="164" t="s">
        <v>603</v>
      </c>
      <c r="AC5" s="164" t="s">
        <v>603</v>
      </c>
      <c r="AD5" s="164" t="s">
        <v>603</v>
      </c>
    </row>
    <row r="6" spans="1:30" ht="18" customHeight="1" thickBot="1" x14ac:dyDescent="0.3">
      <c r="A6" s="87">
        <v>10.5</v>
      </c>
      <c r="B6" s="165" t="s">
        <v>293</v>
      </c>
      <c r="C6" s="165" t="s">
        <v>293</v>
      </c>
      <c r="D6" s="165" t="s">
        <v>293</v>
      </c>
      <c r="E6" s="165" t="s">
        <v>293</v>
      </c>
      <c r="F6" s="166" t="s">
        <v>329</v>
      </c>
      <c r="G6" s="166" t="s">
        <v>329</v>
      </c>
      <c r="H6" s="166" t="s">
        <v>328</v>
      </c>
      <c r="I6" s="166" t="s">
        <v>328</v>
      </c>
      <c r="K6" s="101">
        <v>10.5</v>
      </c>
      <c r="L6" s="159" t="s">
        <v>525</v>
      </c>
      <c r="M6" s="107" t="s">
        <v>112</v>
      </c>
      <c r="N6" s="107" t="s">
        <v>112</v>
      </c>
      <c r="O6" s="159" t="s">
        <v>525</v>
      </c>
      <c r="P6" s="159" t="s">
        <v>525</v>
      </c>
      <c r="Q6" s="159" t="s">
        <v>525</v>
      </c>
      <c r="R6" s="107" t="s">
        <v>112</v>
      </c>
      <c r="T6" s="101">
        <v>11</v>
      </c>
      <c r="U6" s="154" t="s">
        <v>566</v>
      </c>
      <c r="V6" s="154" t="s">
        <v>566</v>
      </c>
      <c r="W6" s="154" t="s">
        <v>566</v>
      </c>
      <c r="X6" s="154" t="s">
        <v>566</v>
      </c>
      <c r="Y6" s="48"/>
      <c r="Z6" s="133">
        <v>11</v>
      </c>
      <c r="AA6" s="164" t="s">
        <v>603</v>
      </c>
      <c r="AB6" s="164" t="s">
        <v>603</v>
      </c>
      <c r="AC6" s="164" t="s">
        <v>603</v>
      </c>
      <c r="AD6" s="164" t="s">
        <v>603</v>
      </c>
    </row>
    <row r="7" spans="1:30" ht="18" customHeight="1" thickBot="1" x14ac:dyDescent="0.3">
      <c r="A7" s="87">
        <v>11.3</v>
      </c>
      <c r="B7" s="165" t="s">
        <v>294</v>
      </c>
      <c r="C7" s="165" t="s">
        <v>294</v>
      </c>
      <c r="D7" s="165" t="s">
        <v>294</v>
      </c>
      <c r="E7" s="165" t="s">
        <v>294</v>
      </c>
      <c r="F7" s="166" t="s">
        <v>329</v>
      </c>
      <c r="G7" s="166" t="s">
        <v>329</v>
      </c>
      <c r="H7" s="166" t="s">
        <v>328</v>
      </c>
      <c r="I7" s="166" t="s">
        <v>328</v>
      </c>
      <c r="K7" s="101">
        <v>11.2</v>
      </c>
      <c r="L7" s="157" t="s">
        <v>327</v>
      </c>
      <c r="M7" s="102" t="s">
        <v>106</v>
      </c>
      <c r="N7" s="102" t="s">
        <v>106</v>
      </c>
      <c r="O7" s="157" t="s">
        <v>327</v>
      </c>
      <c r="P7" s="157" t="s">
        <v>327</v>
      </c>
      <c r="Q7" s="157" t="s">
        <v>327</v>
      </c>
      <c r="R7" s="105" t="s">
        <v>110</v>
      </c>
      <c r="T7" s="101">
        <v>11.4</v>
      </c>
      <c r="U7" s="156" t="s">
        <v>632</v>
      </c>
      <c r="V7" s="156" t="s">
        <v>632</v>
      </c>
      <c r="W7" s="156" t="s">
        <v>632</v>
      </c>
      <c r="X7" s="156" t="s">
        <v>632</v>
      </c>
      <c r="Z7" s="133">
        <v>11.4</v>
      </c>
      <c r="AA7" s="153" t="s">
        <v>572</v>
      </c>
      <c r="AB7" s="153" t="s">
        <v>572</v>
      </c>
      <c r="AC7" s="153" t="s">
        <v>572</v>
      </c>
      <c r="AD7" s="153" t="s">
        <v>572</v>
      </c>
    </row>
    <row r="8" spans="1:30" ht="18" customHeight="1" thickBot="1" x14ac:dyDescent="0.3">
      <c r="A8" s="87">
        <v>12.1</v>
      </c>
      <c r="B8" s="167" t="s">
        <v>529</v>
      </c>
      <c r="C8" s="167" t="s">
        <v>529</v>
      </c>
      <c r="D8" s="167" t="s">
        <v>529</v>
      </c>
      <c r="E8" s="167" t="s">
        <v>529</v>
      </c>
      <c r="F8" s="168" t="s">
        <v>488</v>
      </c>
      <c r="G8" s="168" t="s">
        <v>488</v>
      </c>
      <c r="H8" s="168" t="s">
        <v>488</v>
      </c>
      <c r="I8" s="168" t="s">
        <v>488</v>
      </c>
      <c r="K8" s="101">
        <v>12</v>
      </c>
      <c r="L8" s="158" t="s">
        <v>326</v>
      </c>
      <c r="M8" s="102" t="s">
        <v>106</v>
      </c>
      <c r="N8" s="102" t="s">
        <v>106</v>
      </c>
      <c r="O8" s="158" t="s">
        <v>326</v>
      </c>
      <c r="P8" s="158" t="s">
        <v>326</v>
      </c>
      <c r="Q8" s="158" t="s">
        <v>326</v>
      </c>
      <c r="R8" s="106" t="s">
        <v>111</v>
      </c>
      <c r="T8" s="101">
        <v>12.2</v>
      </c>
      <c r="U8" s="156" t="s">
        <v>632</v>
      </c>
      <c r="V8" s="156" t="s">
        <v>632</v>
      </c>
      <c r="W8" s="156" t="s">
        <v>632</v>
      </c>
      <c r="X8" s="156" t="s">
        <v>632</v>
      </c>
      <c r="Z8" s="133">
        <v>12.2</v>
      </c>
      <c r="AA8" s="153" t="s">
        <v>573</v>
      </c>
      <c r="AB8" s="153" t="s">
        <v>573</v>
      </c>
      <c r="AC8" s="153" t="s">
        <v>573</v>
      </c>
      <c r="AD8" s="153" t="s">
        <v>573</v>
      </c>
    </row>
    <row r="9" spans="1:30" ht="18" customHeight="1" thickBot="1" x14ac:dyDescent="0.3">
      <c r="A9" s="87">
        <v>12.5</v>
      </c>
      <c r="B9" s="167" t="s">
        <v>530</v>
      </c>
      <c r="C9" s="167" t="s">
        <v>530</v>
      </c>
      <c r="D9" s="167" t="s">
        <v>530</v>
      </c>
      <c r="E9" s="167" t="s">
        <v>530</v>
      </c>
      <c r="F9" s="168" t="s">
        <v>488</v>
      </c>
      <c r="G9" s="168" t="s">
        <v>488</v>
      </c>
      <c r="H9" s="168" t="s">
        <v>488</v>
      </c>
      <c r="I9" s="168" t="s">
        <v>488</v>
      </c>
      <c r="K9" s="101">
        <v>12.3</v>
      </c>
      <c r="L9" s="154" t="s">
        <v>451</v>
      </c>
      <c r="M9" s="105" t="s">
        <v>110</v>
      </c>
      <c r="N9" s="105" t="s">
        <v>110</v>
      </c>
      <c r="O9" s="154" t="s">
        <v>451</v>
      </c>
      <c r="P9" s="154" t="s">
        <v>451</v>
      </c>
      <c r="Q9" s="154" t="s">
        <v>451</v>
      </c>
      <c r="R9" s="105" t="s">
        <v>110</v>
      </c>
      <c r="T9" s="101">
        <v>1</v>
      </c>
      <c r="U9" s="156" t="s">
        <v>631</v>
      </c>
      <c r="V9" s="156" t="s">
        <v>631</v>
      </c>
      <c r="W9" s="156" t="s">
        <v>631</v>
      </c>
      <c r="X9" s="156" t="s">
        <v>631</v>
      </c>
      <c r="Z9" s="133">
        <v>1</v>
      </c>
      <c r="AA9" s="153" t="s">
        <v>574</v>
      </c>
      <c r="AB9" s="153" t="s">
        <v>574</v>
      </c>
      <c r="AC9" s="153" t="s">
        <v>574</v>
      </c>
      <c r="AD9" s="153" t="s">
        <v>574</v>
      </c>
    </row>
    <row r="10" spans="1:30" ht="18" customHeight="1" thickBot="1" x14ac:dyDescent="0.3">
      <c r="A10" s="87">
        <v>1.3</v>
      </c>
      <c r="B10" s="166" t="s">
        <v>324</v>
      </c>
      <c r="C10" s="166" t="s">
        <v>324</v>
      </c>
      <c r="D10" s="166" t="s">
        <v>325</v>
      </c>
      <c r="E10" s="166" t="s">
        <v>325</v>
      </c>
      <c r="F10" s="168" t="s">
        <v>489</v>
      </c>
      <c r="G10" s="168" t="s">
        <v>489</v>
      </c>
      <c r="H10" s="168" t="s">
        <v>489</v>
      </c>
      <c r="I10" s="168" t="s">
        <v>489</v>
      </c>
      <c r="K10" s="101">
        <v>1.1000000000000001</v>
      </c>
      <c r="L10" s="151" t="s">
        <v>660</v>
      </c>
      <c r="M10" s="106" t="s">
        <v>111</v>
      </c>
      <c r="N10" s="106" t="s">
        <v>111</v>
      </c>
      <c r="O10" s="151" t="s">
        <v>660</v>
      </c>
      <c r="P10" s="151" t="s">
        <v>660</v>
      </c>
      <c r="Q10" s="151" t="s">
        <v>660</v>
      </c>
      <c r="R10" s="106" t="s">
        <v>111</v>
      </c>
      <c r="T10" s="101">
        <v>1.4</v>
      </c>
      <c r="U10" s="156" t="s">
        <v>631</v>
      </c>
      <c r="V10" s="156" t="s">
        <v>631</v>
      </c>
      <c r="W10" s="156" t="s">
        <v>631</v>
      </c>
      <c r="X10" s="156" t="s">
        <v>631</v>
      </c>
      <c r="Z10" s="133">
        <v>1.4</v>
      </c>
      <c r="AA10" s="153" t="s">
        <v>575</v>
      </c>
      <c r="AB10" s="153" t="s">
        <v>575</v>
      </c>
      <c r="AC10" s="153" t="s">
        <v>575</v>
      </c>
      <c r="AD10" s="153" t="s">
        <v>575</v>
      </c>
    </row>
    <row r="11" spans="1:30" ht="18" customHeight="1" thickBot="1" x14ac:dyDescent="0.3">
      <c r="A11" s="87">
        <v>2.1</v>
      </c>
      <c r="B11" s="166" t="s">
        <v>324</v>
      </c>
      <c r="C11" s="166" t="s">
        <v>324</v>
      </c>
      <c r="D11" s="166" t="s">
        <v>325</v>
      </c>
      <c r="E11" s="166" t="s">
        <v>325</v>
      </c>
      <c r="F11" s="168" t="s">
        <v>489</v>
      </c>
      <c r="G11" s="168" t="s">
        <v>489</v>
      </c>
      <c r="H11" s="168" t="s">
        <v>489</v>
      </c>
      <c r="I11" s="168" t="s">
        <v>489</v>
      </c>
      <c r="K11" s="101">
        <v>1.5</v>
      </c>
      <c r="L11" s="151" t="s">
        <v>661</v>
      </c>
      <c r="M11" s="103" t="s">
        <v>107</v>
      </c>
      <c r="N11" s="103" t="s">
        <v>107</v>
      </c>
      <c r="O11" s="151" t="s">
        <v>661</v>
      </c>
      <c r="P11" s="151" t="s">
        <v>661</v>
      </c>
      <c r="Q11" s="151" t="s">
        <v>661</v>
      </c>
      <c r="R11" s="169"/>
      <c r="T11" s="101">
        <v>2.2000000000000002</v>
      </c>
      <c r="U11" s="160" t="s">
        <v>532</v>
      </c>
      <c r="V11" s="160" t="s">
        <v>532</v>
      </c>
      <c r="W11" s="160" t="s">
        <v>533</v>
      </c>
      <c r="X11" s="160" t="s">
        <v>533</v>
      </c>
      <c r="Z11" s="133">
        <v>2.2000000000000002</v>
      </c>
      <c r="AA11" s="165" t="s">
        <v>295</v>
      </c>
      <c r="AB11" s="165" t="s">
        <v>295</v>
      </c>
      <c r="AC11" s="165" t="s">
        <v>296</v>
      </c>
      <c r="AD11" s="165" t="s">
        <v>296</v>
      </c>
    </row>
    <row r="12" spans="1:30" ht="18" customHeight="1" thickBot="1" x14ac:dyDescent="0.3">
      <c r="A12" s="87">
        <v>2.5</v>
      </c>
      <c r="B12" s="169"/>
      <c r="C12" s="169"/>
      <c r="D12" s="169"/>
      <c r="E12" s="169"/>
      <c r="F12" s="169"/>
      <c r="G12" s="169"/>
      <c r="H12" s="169"/>
      <c r="I12" s="169"/>
      <c r="K12" s="101">
        <v>2.2999999999999998</v>
      </c>
      <c r="L12" s="112"/>
      <c r="M12" s="103" t="s">
        <v>107</v>
      </c>
      <c r="N12" s="103" t="s">
        <v>107</v>
      </c>
      <c r="O12" s="108"/>
      <c r="P12" s="108"/>
      <c r="Q12" s="108"/>
      <c r="R12" s="109" t="s">
        <v>114</v>
      </c>
      <c r="T12" s="101">
        <v>3</v>
      </c>
      <c r="U12" s="160" t="s">
        <v>535</v>
      </c>
      <c r="V12" s="160" t="s">
        <v>535</v>
      </c>
      <c r="W12" s="160" t="s">
        <v>534</v>
      </c>
      <c r="X12" s="160" t="s">
        <v>534</v>
      </c>
      <c r="Z12" s="133">
        <v>3</v>
      </c>
      <c r="AA12" s="165" t="s">
        <v>295</v>
      </c>
      <c r="AB12" s="165" t="s">
        <v>295</v>
      </c>
      <c r="AC12" s="165" t="s">
        <v>296</v>
      </c>
      <c r="AD12" s="165" t="s">
        <v>296</v>
      </c>
    </row>
    <row r="13" spans="1:30" ht="18" customHeight="1" thickBot="1" x14ac:dyDescent="0.3">
      <c r="A13" s="87">
        <v>3.2</v>
      </c>
      <c r="B13" s="170" t="s">
        <v>453</v>
      </c>
      <c r="C13" s="170" t="s">
        <v>453</v>
      </c>
      <c r="D13" s="170" t="s">
        <v>453</v>
      </c>
      <c r="E13" s="170" t="s">
        <v>453</v>
      </c>
      <c r="F13" s="171" t="s">
        <v>583</v>
      </c>
      <c r="G13" s="171" t="s">
        <v>583</v>
      </c>
      <c r="H13" s="171" t="s">
        <v>583</v>
      </c>
      <c r="I13" s="171" t="s">
        <v>583</v>
      </c>
      <c r="K13" s="101">
        <v>3.1</v>
      </c>
      <c r="L13" s="155" t="s">
        <v>608</v>
      </c>
      <c r="M13" s="155" t="s">
        <v>608</v>
      </c>
      <c r="N13" s="155" t="s">
        <v>608</v>
      </c>
      <c r="O13" s="151" t="s">
        <v>677</v>
      </c>
      <c r="P13" s="151" t="s">
        <v>677</v>
      </c>
      <c r="Q13" s="151" t="s">
        <v>677</v>
      </c>
      <c r="R13" s="110" t="s">
        <v>105</v>
      </c>
      <c r="T13" s="101">
        <v>3.4</v>
      </c>
      <c r="U13" s="152" t="s">
        <v>484</v>
      </c>
      <c r="V13" s="152" t="s">
        <v>484</v>
      </c>
      <c r="W13" s="152" t="s">
        <v>484</v>
      </c>
      <c r="X13" s="152" t="s">
        <v>484</v>
      </c>
      <c r="Z13" s="133">
        <v>3.4</v>
      </c>
      <c r="AA13" s="172" t="s">
        <v>656</v>
      </c>
      <c r="AB13" s="172" t="s">
        <v>656</v>
      </c>
      <c r="AC13" s="172" t="s">
        <v>656</v>
      </c>
      <c r="AD13" s="172" t="s">
        <v>656</v>
      </c>
    </row>
    <row r="14" spans="1:30" ht="18" customHeight="1" thickBot="1" x14ac:dyDescent="0.3">
      <c r="A14" s="87">
        <v>4</v>
      </c>
      <c r="B14" s="170" t="s">
        <v>452</v>
      </c>
      <c r="C14" s="170" t="s">
        <v>452</v>
      </c>
      <c r="D14" s="170" t="s">
        <v>452</v>
      </c>
      <c r="E14" s="170" t="s">
        <v>452</v>
      </c>
      <c r="F14" s="171" t="s">
        <v>583</v>
      </c>
      <c r="G14" s="171" t="s">
        <v>583</v>
      </c>
      <c r="H14" s="171" t="s">
        <v>583</v>
      </c>
      <c r="I14" s="171" t="s">
        <v>583</v>
      </c>
      <c r="K14" s="101">
        <v>3.5</v>
      </c>
      <c r="L14" s="155" t="s">
        <v>608</v>
      </c>
      <c r="M14" s="153" t="s">
        <v>585</v>
      </c>
      <c r="N14" s="153" t="s">
        <v>585</v>
      </c>
      <c r="O14" s="151" t="s">
        <v>677</v>
      </c>
      <c r="P14" s="151" t="s">
        <v>678</v>
      </c>
      <c r="Q14" s="151" t="s">
        <v>678</v>
      </c>
      <c r="R14" s="109" t="s">
        <v>114</v>
      </c>
      <c r="T14" s="101">
        <v>4.2</v>
      </c>
      <c r="U14" s="152" t="s">
        <v>485</v>
      </c>
      <c r="V14" s="152" t="s">
        <v>485</v>
      </c>
      <c r="W14" s="152" t="s">
        <v>485</v>
      </c>
      <c r="X14" s="152" t="s">
        <v>485</v>
      </c>
      <c r="Z14" s="133">
        <v>4.2</v>
      </c>
      <c r="AA14" s="172" t="s">
        <v>657</v>
      </c>
      <c r="AB14" s="172" t="s">
        <v>657</v>
      </c>
      <c r="AC14" s="172" t="s">
        <v>657</v>
      </c>
      <c r="AD14" s="172" t="s">
        <v>657</v>
      </c>
    </row>
    <row r="15" spans="1:30" ht="18" customHeight="1" thickBot="1" x14ac:dyDescent="0.3">
      <c r="A15" s="87">
        <v>4.4000000000000004</v>
      </c>
      <c r="B15" s="173" t="s">
        <v>609</v>
      </c>
      <c r="C15" s="173" t="s">
        <v>609</v>
      </c>
      <c r="D15" s="173" t="s">
        <v>609</v>
      </c>
      <c r="E15" s="173" t="s">
        <v>609</v>
      </c>
      <c r="F15" s="171" t="s">
        <v>584</v>
      </c>
      <c r="G15" s="171" t="s">
        <v>584</v>
      </c>
      <c r="H15" s="171" t="s">
        <v>584</v>
      </c>
      <c r="I15" s="171" t="s">
        <v>584</v>
      </c>
      <c r="K15" s="101">
        <v>4.3</v>
      </c>
      <c r="L15" s="153" t="s">
        <v>585</v>
      </c>
      <c r="M15" s="109" t="s">
        <v>114</v>
      </c>
      <c r="N15" s="109" t="s">
        <v>114</v>
      </c>
      <c r="O15" s="151" t="s">
        <v>678</v>
      </c>
      <c r="P15" s="151" t="s">
        <v>678</v>
      </c>
      <c r="Q15" s="151" t="s">
        <v>679</v>
      </c>
      <c r="R15" s="110" t="s">
        <v>105</v>
      </c>
      <c r="T15" s="101">
        <v>5</v>
      </c>
      <c r="U15" s="152" t="s">
        <v>486</v>
      </c>
      <c r="V15" s="152" t="s">
        <v>486</v>
      </c>
      <c r="W15" s="152" t="s">
        <v>486</v>
      </c>
      <c r="X15" s="152" t="s">
        <v>486</v>
      </c>
      <c r="Z15" s="133">
        <v>5</v>
      </c>
      <c r="AA15" s="172" t="s">
        <v>658</v>
      </c>
      <c r="AB15" s="172" t="s">
        <v>658</v>
      </c>
      <c r="AC15" s="172" t="s">
        <v>658</v>
      </c>
      <c r="AD15" s="172" t="s">
        <v>658</v>
      </c>
    </row>
    <row r="16" spans="1:30" ht="18" customHeight="1" thickBot="1" x14ac:dyDescent="0.3">
      <c r="A16" s="87">
        <v>5.3</v>
      </c>
      <c r="B16" s="173" t="s">
        <v>610</v>
      </c>
      <c r="C16" s="173" t="s">
        <v>610</v>
      </c>
      <c r="D16" s="173" t="s">
        <v>610</v>
      </c>
      <c r="E16" s="173" t="s">
        <v>610</v>
      </c>
      <c r="F16" s="171" t="s">
        <v>584</v>
      </c>
      <c r="G16" s="171" t="s">
        <v>584</v>
      </c>
      <c r="H16" s="171" t="s">
        <v>584</v>
      </c>
      <c r="I16" s="171" t="s">
        <v>584</v>
      </c>
      <c r="K16" s="101">
        <v>5.0999999999999996</v>
      </c>
      <c r="L16" s="153" t="s">
        <v>585</v>
      </c>
      <c r="M16" s="110" t="s">
        <v>105</v>
      </c>
      <c r="N16" s="110" t="s">
        <v>105</v>
      </c>
      <c r="O16" s="151" t="s">
        <v>679</v>
      </c>
      <c r="P16" s="151" t="s">
        <v>679</v>
      </c>
      <c r="Q16" s="151" t="s">
        <v>679</v>
      </c>
      <c r="R16" s="111" t="s">
        <v>115</v>
      </c>
      <c r="T16" s="101">
        <v>5.4</v>
      </c>
      <c r="U16" s="152" t="s">
        <v>487</v>
      </c>
      <c r="V16" s="152" t="s">
        <v>487</v>
      </c>
      <c r="W16" s="152" t="s">
        <v>487</v>
      </c>
      <c r="X16" s="152" t="s">
        <v>487</v>
      </c>
      <c r="Z16" s="133">
        <v>5.4</v>
      </c>
      <c r="AA16" s="172" t="s">
        <v>659</v>
      </c>
      <c r="AB16" s="172" t="s">
        <v>659</v>
      </c>
      <c r="AC16" s="172" t="s">
        <v>659</v>
      </c>
      <c r="AD16" s="172" t="s">
        <v>659</v>
      </c>
    </row>
    <row r="17" spans="1:30" ht="18" customHeight="1" thickBot="1" x14ac:dyDescent="0.3">
      <c r="A17" s="87">
        <v>6.1</v>
      </c>
      <c r="B17" s="171" t="s">
        <v>581</v>
      </c>
      <c r="C17" s="171" t="s">
        <v>581</v>
      </c>
      <c r="D17" s="171" t="s">
        <v>581</v>
      </c>
      <c r="E17" s="171" t="s">
        <v>581</v>
      </c>
      <c r="F17" s="156" t="s">
        <v>634</v>
      </c>
      <c r="G17" s="156" t="s">
        <v>634</v>
      </c>
      <c r="H17" s="156" t="s">
        <v>634</v>
      </c>
      <c r="I17" s="156" t="s">
        <v>634</v>
      </c>
      <c r="K17" s="101">
        <v>6</v>
      </c>
      <c r="L17" s="169"/>
      <c r="M17" s="169"/>
      <c r="N17" s="169"/>
      <c r="O17" s="169"/>
      <c r="P17" s="169"/>
      <c r="Q17" s="169"/>
      <c r="R17" s="125" t="s">
        <v>113</v>
      </c>
      <c r="T17" s="101">
        <v>6.2</v>
      </c>
      <c r="U17" s="154" t="s">
        <v>454</v>
      </c>
      <c r="V17" s="154" t="s">
        <v>454</v>
      </c>
      <c r="W17" s="154" t="s">
        <v>454</v>
      </c>
      <c r="X17" s="154" t="s">
        <v>454</v>
      </c>
      <c r="Z17" s="133">
        <v>6.2</v>
      </c>
      <c r="AA17" s="164" t="s">
        <v>604</v>
      </c>
      <c r="AB17" s="164" t="s">
        <v>604</v>
      </c>
      <c r="AC17" s="164" t="s">
        <v>604</v>
      </c>
      <c r="AD17" s="164" t="s">
        <v>604</v>
      </c>
    </row>
    <row r="18" spans="1:30" ht="18" customHeight="1" thickBot="1" x14ac:dyDescent="0.3">
      <c r="A18" s="87">
        <v>7</v>
      </c>
      <c r="B18" s="171" t="s">
        <v>582</v>
      </c>
      <c r="C18" s="171" t="s">
        <v>582</v>
      </c>
      <c r="D18" s="171" t="s">
        <v>582</v>
      </c>
      <c r="E18" s="171" t="s">
        <v>582</v>
      </c>
      <c r="F18" s="156" t="s">
        <v>633</v>
      </c>
      <c r="G18" s="156" t="s">
        <v>633</v>
      </c>
      <c r="H18" s="156" t="s">
        <v>633</v>
      </c>
      <c r="I18" s="156" t="s">
        <v>633</v>
      </c>
      <c r="K18" s="101">
        <v>6.4</v>
      </c>
      <c r="L18" s="156" t="s">
        <v>645</v>
      </c>
      <c r="M18" s="111" t="s">
        <v>115</v>
      </c>
      <c r="N18" s="111" t="s">
        <v>115</v>
      </c>
      <c r="O18" s="151" t="s">
        <v>680</v>
      </c>
      <c r="P18" s="151" t="s">
        <v>680</v>
      </c>
      <c r="Q18" s="151" t="s">
        <v>680</v>
      </c>
      <c r="R18" s="111" t="s">
        <v>115</v>
      </c>
      <c r="T18" s="101">
        <v>7</v>
      </c>
      <c r="U18" s="154" t="s">
        <v>455</v>
      </c>
      <c r="V18" s="154" t="s">
        <v>455</v>
      </c>
      <c r="W18" s="154" t="s">
        <v>455</v>
      </c>
      <c r="X18" s="154" t="s">
        <v>455</v>
      </c>
      <c r="Z18" s="133">
        <v>7</v>
      </c>
      <c r="AA18" s="164" t="s">
        <v>605</v>
      </c>
      <c r="AB18" s="164" t="s">
        <v>605</v>
      </c>
      <c r="AC18" s="164" t="s">
        <v>605</v>
      </c>
      <c r="AD18" s="164" t="s">
        <v>605</v>
      </c>
    </row>
    <row r="19" spans="1:30" ht="18" customHeight="1" thickBot="1" x14ac:dyDescent="0.3">
      <c r="A19" s="87">
        <v>7.4</v>
      </c>
      <c r="B19" s="156" t="s">
        <v>627</v>
      </c>
      <c r="C19" s="156" t="s">
        <v>627</v>
      </c>
      <c r="D19" s="156" t="s">
        <v>628</v>
      </c>
      <c r="E19" s="156" t="s">
        <v>628</v>
      </c>
      <c r="F19" s="156" t="s">
        <v>635</v>
      </c>
      <c r="G19" s="156" t="s">
        <v>635</v>
      </c>
      <c r="H19" s="156" t="s">
        <v>635</v>
      </c>
      <c r="I19" s="156" t="s">
        <v>635</v>
      </c>
      <c r="K19" s="101">
        <v>7.2</v>
      </c>
      <c r="L19" s="156" t="s">
        <v>645</v>
      </c>
      <c r="M19" s="125" t="s">
        <v>113</v>
      </c>
      <c r="N19" s="125" t="s">
        <v>113</v>
      </c>
      <c r="O19" s="151" t="s">
        <v>680</v>
      </c>
      <c r="P19" s="151" t="s">
        <v>653</v>
      </c>
      <c r="Q19" s="151" t="s">
        <v>653</v>
      </c>
      <c r="R19" s="125" t="s">
        <v>113</v>
      </c>
      <c r="T19" s="101">
        <v>7.4</v>
      </c>
      <c r="U19" s="154" t="s">
        <v>456</v>
      </c>
      <c r="V19" s="154" t="s">
        <v>456</v>
      </c>
      <c r="W19" s="154" t="s">
        <v>456</v>
      </c>
      <c r="X19" s="154" t="s">
        <v>456</v>
      </c>
      <c r="Z19" s="133">
        <v>7.4</v>
      </c>
      <c r="AA19" s="164" t="s">
        <v>606</v>
      </c>
      <c r="AB19" s="164" t="s">
        <v>606</v>
      </c>
      <c r="AC19" s="164" t="s">
        <v>606</v>
      </c>
      <c r="AD19" s="164" t="s">
        <v>606</v>
      </c>
    </row>
    <row r="20" spans="1:30" ht="18" customHeight="1" thickBot="1" x14ac:dyDescent="0.3">
      <c r="A20" s="87">
        <v>8.1999999999999993</v>
      </c>
      <c r="B20" s="156" t="s">
        <v>625</v>
      </c>
      <c r="C20" s="156" t="s">
        <v>625</v>
      </c>
      <c r="D20" s="156" t="s">
        <v>626</v>
      </c>
      <c r="E20" s="156" t="s">
        <v>626</v>
      </c>
      <c r="F20" s="156" t="s">
        <v>636</v>
      </c>
      <c r="G20" s="156" t="s">
        <v>636</v>
      </c>
      <c r="H20" s="156" t="s">
        <v>636</v>
      </c>
      <c r="I20" s="156" t="s">
        <v>636</v>
      </c>
      <c r="K20" s="101">
        <v>8</v>
      </c>
      <c r="L20" s="169"/>
      <c r="M20" s="156" t="s">
        <v>645</v>
      </c>
      <c r="N20" s="156" t="s">
        <v>645</v>
      </c>
      <c r="O20" s="108"/>
      <c r="P20" s="151" t="s">
        <v>653</v>
      </c>
      <c r="Q20" s="151" t="s">
        <v>653</v>
      </c>
      <c r="R20" s="169"/>
      <c r="T20" s="101">
        <v>8.1999999999999993</v>
      </c>
      <c r="U20" s="154" t="s">
        <v>457</v>
      </c>
      <c r="V20" s="154" t="s">
        <v>457</v>
      </c>
      <c r="W20" s="154" t="s">
        <v>457</v>
      </c>
      <c r="X20" s="154" t="s">
        <v>457</v>
      </c>
      <c r="Z20" s="133">
        <v>8.1999999999999993</v>
      </c>
      <c r="AA20" s="164" t="s">
        <v>607</v>
      </c>
      <c r="AB20" s="164" t="s">
        <v>607</v>
      </c>
      <c r="AC20" s="164" t="s">
        <v>607</v>
      </c>
      <c r="AD20" s="164" t="s">
        <v>607</v>
      </c>
    </row>
    <row r="21" spans="1:30" ht="18" customHeight="1" thickBot="1" x14ac:dyDescent="0.3">
      <c r="A21" s="87">
        <v>9</v>
      </c>
      <c r="B21" s="93" t="s">
        <v>92</v>
      </c>
      <c r="C21" s="93" t="s">
        <v>92</v>
      </c>
      <c r="D21" s="93" t="s">
        <v>92</v>
      </c>
      <c r="E21" s="93" t="s">
        <v>92</v>
      </c>
      <c r="F21" s="93" t="s">
        <v>92</v>
      </c>
      <c r="G21" s="93" t="s">
        <v>92</v>
      </c>
      <c r="H21" s="93" t="s">
        <v>92</v>
      </c>
      <c r="I21" s="93" t="s">
        <v>92</v>
      </c>
      <c r="K21" s="101">
        <v>8.4</v>
      </c>
      <c r="L21" s="108"/>
      <c r="M21"/>
      <c r="N21"/>
      <c r="O21" s="115"/>
      <c r="P21" s="115"/>
      <c r="Q21" s="115"/>
      <c r="R21"/>
      <c r="T21" s="101">
        <v>9</v>
      </c>
      <c r="U21" s="118"/>
      <c r="V21" s="118"/>
      <c r="W21" s="118"/>
      <c r="X21" s="115"/>
      <c r="Z21" s="133">
        <v>9</v>
      </c>
      <c r="AA21" s="149"/>
      <c r="AB21" s="149"/>
      <c r="AC21" s="149"/>
      <c r="AD21" s="134"/>
    </row>
    <row r="22" spans="1:30" ht="18" customHeight="1" thickBot="1" x14ac:dyDescent="0.3">
      <c r="A22" s="87">
        <v>8.3000000000000007</v>
      </c>
      <c r="B22" s="88"/>
      <c r="C22" s="88"/>
      <c r="D22" s="94"/>
      <c r="E22" s="88"/>
      <c r="F22" s="88"/>
      <c r="G22" s="88"/>
      <c r="H22" s="88"/>
      <c r="I22" s="88"/>
      <c r="K22" s="114"/>
      <c r="L22" s="115"/>
      <c r="M22" s="115"/>
      <c r="N22" s="115"/>
      <c r="O22" s="115"/>
      <c r="P22" s="115"/>
      <c r="Q22" s="115"/>
      <c r="R22" s="115"/>
      <c r="T22" s="101"/>
      <c r="U22" s="130"/>
      <c r="V22" s="130"/>
      <c r="W22" s="130"/>
      <c r="X22" s="115"/>
      <c r="Z22" s="133"/>
      <c r="AA22" s="136"/>
      <c r="AB22" s="136"/>
      <c r="AC22" s="136"/>
      <c r="AD22" s="134"/>
    </row>
    <row r="23" spans="1:30" ht="18" customHeight="1" thickBot="1" x14ac:dyDescent="0.3">
      <c r="A23" s="87"/>
      <c r="B23" s="88"/>
      <c r="C23" s="88"/>
      <c r="D23" s="89"/>
      <c r="E23" s="89"/>
      <c r="F23" s="89"/>
      <c r="G23" s="89"/>
      <c r="H23" s="89"/>
      <c r="I23" s="90"/>
      <c r="K23" s="114"/>
      <c r="L23" s="115"/>
      <c r="M23" s="115"/>
      <c r="N23" s="115"/>
      <c r="O23" s="115"/>
      <c r="P23" s="115"/>
      <c r="Q23" s="115"/>
      <c r="R23" s="115"/>
      <c r="T23" s="101"/>
      <c r="U23" s="161"/>
      <c r="V23" s="161"/>
      <c r="W23" s="161"/>
      <c r="X23" s="161"/>
      <c r="Z23" s="133"/>
      <c r="AA23" s="136"/>
      <c r="AB23" s="136"/>
      <c r="AC23" s="136"/>
      <c r="AD23" s="134"/>
    </row>
    <row r="24" spans="1:30" ht="18" customHeight="1" thickBot="1" x14ac:dyDescent="0.3">
      <c r="A24" s="87"/>
      <c r="B24" s="88"/>
      <c r="C24" s="88"/>
      <c r="D24" s="88"/>
      <c r="E24" s="88"/>
      <c r="F24" s="88"/>
      <c r="G24" s="88"/>
      <c r="H24" s="88"/>
      <c r="I24" s="88"/>
      <c r="K24" s="114"/>
      <c r="L24" s="115"/>
      <c r="M24" s="115"/>
      <c r="N24" s="115"/>
      <c r="O24" s="115"/>
      <c r="P24" s="115"/>
      <c r="Q24" s="115"/>
      <c r="R24" s="115"/>
      <c r="T24" s="101"/>
      <c r="U24" s="161"/>
      <c r="V24" s="161"/>
      <c r="W24" s="161"/>
      <c r="X24" s="161"/>
      <c r="Z24" s="133"/>
      <c r="AA24" s="135"/>
      <c r="AB24" s="135"/>
      <c r="AC24" s="135"/>
      <c r="AD24" s="134"/>
    </row>
    <row r="25" spans="1:30" ht="18" customHeight="1" thickBot="1" x14ac:dyDescent="0.3">
      <c r="A25" s="87"/>
      <c r="B25" s="88"/>
      <c r="C25" s="88"/>
      <c r="D25" s="88"/>
      <c r="E25" s="88"/>
      <c r="F25" s="88"/>
      <c r="G25" s="88"/>
      <c r="H25" s="88"/>
      <c r="I25" s="88"/>
      <c r="K25" s="114"/>
      <c r="L25" s="115"/>
      <c r="M25" s="115"/>
      <c r="N25" s="115"/>
      <c r="O25" s="115"/>
      <c r="P25" s="115"/>
      <c r="Q25" s="115"/>
      <c r="R25" s="115"/>
      <c r="T25" s="101"/>
      <c r="U25" s="161"/>
      <c r="V25" s="161"/>
      <c r="W25" s="161"/>
      <c r="X25" s="161"/>
      <c r="Z25" s="133"/>
      <c r="AA25" s="135"/>
      <c r="AB25" s="135"/>
      <c r="AC25" s="135"/>
      <c r="AD25" s="134"/>
    </row>
    <row r="26" spans="1:30" ht="18" customHeight="1" thickBot="1" x14ac:dyDescent="0.3">
      <c r="A26" s="87"/>
      <c r="B26" s="88"/>
      <c r="C26" s="88"/>
      <c r="D26" s="88"/>
      <c r="E26" s="88"/>
      <c r="F26" s="88"/>
      <c r="G26" s="88"/>
      <c r="H26" s="88"/>
      <c r="I26" s="88"/>
      <c r="K26" s="114"/>
      <c r="L26" s="115"/>
      <c r="M26" s="115"/>
      <c r="N26" s="115"/>
      <c r="O26" s="115"/>
      <c r="P26" s="115"/>
      <c r="Q26" s="115"/>
      <c r="R26" s="115"/>
      <c r="T26" s="101"/>
      <c r="U26" s="161"/>
      <c r="V26" s="161"/>
      <c r="W26" s="161"/>
      <c r="X26" s="161"/>
      <c r="Z26" s="133"/>
      <c r="AA26" s="135"/>
      <c r="AB26" s="135"/>
      <c r="AC26" s="135"/>
      <c r="AD26" s="134"/>
    </row>
    <row r="27" spans="1:30" ht="18" customHeight="1" thickBot="1" x14ac:dyDescent="0.3">
      <c r="A27" s="91"/>
      <c r="B27" s="88"/>
      <c r="C27" s="88"/>
      <c r="D27" s="88"/>
      <c r="E27" s="88"/>
      <c r="F27" s="88"/>
      <c r="G27" s="88"/>
      <c r="H27" s="88"/>
      <c r="I27" s="88"/>
      <c r="K27" s="114"/>
      <c r="L27" s="115"/>
      <c r="M27" s="115"/>
      <c r="N27" s="115"/>
      <c r="O27" s="115"/>
      <c r="P27" s="115"/>
      <c r="Q27" s="115"/>
      <c r="R27" s="115"/>
      <c r="S27" s="47"/>
      <c r="T27" s="128"/>
      <c r="U27" s="115"/>
      <c r="V27" s="115"/>
      <c r="W27" s="115"/>
      <c r="X27" s="115"/>
      <c r="Z27" s="137"/>
      <c r="AA27" s="138"/>
      <c r="AB27" s="134"/>
      <c r="AC27" s="134"/>
      <c r="AD27" s="134"/>
    </row>
    <row r="28" spans="1:30" ht="16.5" customHeight="1" x14ac:dyDescent="0.25">
      <c r="H28" s="86" t="s">
        <v>75</v>
      </c>
      <c r="I28" s="85">
        <f>17*8</f>
        <v>136</v>
      </c>
      <c r="M28" s="46"/>
      <c r="N28" s="46"/>
      <c r="O28" s="46"/>
      <c r="P28" s="46"/>
      <c r="Q28" s="86" t="s">
        <v>75</v>
      </c>
      <c r="R28" s="85">
        <v>112</v>
      </c>
      <c r="S28" s="47"/>
      <c r="T28" s="47"/>
      <c r="W28" s="86" t="s">
        <v>75</v>
      </c>
      <c r="X28" s="85">
        <v>64</v>
      </c>
      <c r="AC28" s="86" t="s">
        <v>75</v>
      </c>
      <c r="AD28" s="85">
        <v>64</v>
      </c>
    </row>
    <row r="29" spans="1:30" x14ac:dyDescent="0.2">
      <c r="M29" s="46"/>
      <c r="N29" s="46"/>
      <c r="O29" s="46"/>
    </row>
    <row r="30" spans="1:30" x14ac:dyDescent="0.2">
      <c r="B30" s="82"/>
      <c r="C30" s="82"/>
      <c r="D30" s="82"/>
      <c r="E30" s="82"/>
      <c r="F30" s="82"/>
      <c r="G30" s="82"/>
      <c r="H30" s="82"/>
      <c r="I30" s="82"/>
      <c r="M30" s="46"/>
      <c r="N30" s="46"/>
      <c r="O30" s="46"/>
    </row>
    <row r="31" spans="1:30" x14ac:dyDescent="0.2">
      <c r="B31" s="82"/>
      <c r="C31" s="82"/>
      <c r="D31" s="82"/>
      <c r="E31" s="82"/>
      <c r="F31" s="82"/>
      <c r="G31" s="82"/>
      <c r="H31" s="82"/>
      <c r="I31" s="82"/>
      <c r="M31" s="47"/>
      <c r="N31" s="47"/>
      <c r="O31" s="47"/>
    </row>
    <row r="32" spans="1:30" x14ac:dyDescent="0.2">
      <c r="B32" s="82"/>
      <c r="C32" s="82"/>
      <c r="D32" s="82"/>
      <c r="E32" s="82"/>
      <c r="F32" s="82"/>
      <c r="G32" s="82"/>
      <c r="H32" s="82"/>
      <c r="I32" s="82"/>
      <c r="M32" s="47"/>
      <c r="N32" s="47"/>
      <c r="O32" s="47"/>
    </row>
    <row r="33" spans="2:9" x14ac:dyDescent="0.2">
      <c r="B33" s="82"/>
      <c r="C33" s="82"/>
      <c r="D33" s="82"/>
      <c r="E33" s="82"/>
      <c r="F33" s="82"/>
      <c r="G33" s="82"/>
      <c r="H33" s="82"/>
      <c r="I33" s="82"/>
    </row>
  </sheetData>
  <mergeCells count="4">
    <mergeCell ref="A1:C1"/>
    <mergeCell ref="T1:U1"/>
    <mergeCell ref="K1:M1"/>
    <mergeCell ref="Z1:AB1"/>
  </mergeCells>
  <phoneticPr fontId="1" type="noConversion"/>
  <pageMargins left="0.70866141732283472" right="0.70866141732283472" top="0.74803149606299213" bottom="0.74803149606299213" header="0.31496062992125984" footer="0.31496062992125984"/>
  <headerFooter>
    <oddHeader>&amp;L&amp;"Verdana,Bold"&amp;14DAY 3 FRIDAY</oddHead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D36"/>
  <sheetViews>
    <sheetView topLeftCell="C1" zoomScale="70" zoomScaleNormal="70" zoomScalePageLayoutView="70" workbookViewId="0">
      <selection activeCell="O18" sqref="O18"/>
    </sheetView>
  </sheetViews>
  <sheetFormatPr defaultColWidth="11" defaultRowHeight="12.75" x14ac:dyDescent="0.2"/>
  <cols>
    <col min="1" max="1" width="8.625" style="45" customWidth="1"/>
    <col min="2" max="2" width="13.375" style="45" customWidth="1"/>
    <col min="3" max="4" width="13.25" style="45" customWidth="1"/>
    <col min="5" max="6" width="13.375" style="45" customWidth="1"/>
    <col min="7" max="8" width="13.25" style="45" customWidth="1"/>
    <col min="9" max="9" width="13.375" style="45" customWidth="1"/>
    <col min="10" max="10" width="2.375" style="45" customWidth="1"/>
    <col min="11" max="11" width="8" style="45" customWidth="1"/>
    <col min="12" max="12" width="12.75" style="45" customWidth="1"/>
    <col min="13" max="13" width="13.25" style="45" customWidth="1"/>
    <col min="14" max="14" width="12.875" style="45" customWidth="1"/>
    <col min="15" max="15" width="13.125" style="45" customWidth="1"/>
    <col min="16" max="16" width="12.375" style="45" customWidth="1"/>
    <col min="17" max="17" width="12.25" style="45" customWidth="1"/>
    <col min="18" max="18" width="13.25" style="45" customWidth="1"/>
    <col min="19" max="19" width="4.875" style="45" customWidth="1"/>
    <col min="20" max="20" width="7.875" style="45" customWidth="1"/>
    <col min="21" max="21" width="14.25" style="45" customWidth="1"/>
    <col min="22" max="22" width="13.875" style="45" customWidth="1"/>
    <col min="23" max="23" width="14.375" style="45" customWidth="1"/>
    <col min="24" max="24" width="14.125" style="45" customWidth="1"/>
    <col min="25" max="25" width="7.25" style="45" customWidth="1"/>
    <col min="26" max="26" width="7.625" style="45" customWidth="1"/>
    <col min="27" max="27" width="14.375" style="45" customWidth="1"/>
    <col min="28" max="29" width="14.125" style="45" customWidth="1"/>
    <col min="30" max="30" width="13.625" style="45" customWidth="1"/>
    <col min="31" max="16384" width="11" style="45"/>
  </cols>
  <sheetData>
    <row r="1" spans="1:30" ht="18.95" customHeight="1" thickBot="1" x14ac:dyDescent="0.35">
      <c r="A1" s="178" t="s">
        <v>91</v>
      </c>
      <c r="B1" s="178"/>
      <c r="C1" s="178"/>
      <c r="D1" s="82"/>
      <c r="E1" s="82"/>
      <c r="F1" s="82"/>
      <c r="G1" s="82"/>
      <c r="H1" s="82"/>
      <c r="I1" s="82"/>
      <c r="K1" s="178" t="s">
        <v>4</v>
      </c>
      <c r="L1" s="178"/>
      <c r="M1" s="178"/>
      <c r="T1" s="177" t="s">
        <v>5</v>
      </c>
      <c r="U1" s="177"/>
      <c r="Z1" s="178" t="s">
        <v>6</v>
      </c>
      <c r="AA1" s="178"/>
    </row>
    <row r="2" spans="1:30" ht="17.45" customHeight="1" thickBot="1" x14ac:dyDescent="0.3">
      <c r="A2" s="116"/>
      <c r="B2" s="100" t="s">
        <v>243</v>
      </c>
      <c r="C2" s="100" t="s">
        <v>244</v>
      </c>
      <c r="D2" s="100" t="s">
        <v>245</v>
      </c>
      <c r="E2" s="100" t="s">
        <v>246</v>
      </c>
      <c r="F2" s="100" t="s">
        <v>247</v>
      </c>
      <c r="G2" s="100" t="s">
        <v>248</v>
      </c>
      <c r="H2" s="100" t="s">
        <v>249</v>
      </c>
      <c r="I2" s="100" t="s">
        <v>250</v>
      </c>
      <c r="K2" s="99"/>
      <c r="L2" s="100" t="s">
        <v>251</v>
      </c>
      <c r="M2" s="100" t="s">
        <v>252</v>
      </c>
      <c r="N2" s="100" t="s">
        <v>253</v>
      </c>
      <c r="O2" s="100" t="s">
        <v>254</v>
      </c>
      <c r="P2" s="100" t="s">
        <v>255</v>
      </c>
      <c r="Q2" s="100" t="s">
        <v>256</v>
      </c>
      <c r="R2" s="100" t="s">
        <v>257</v>
      </c>
      <c r="T2" s="126"/>
      <c r="U2" s="100" t="s">
        <v>83</v>
      </c>
      <c r="V2" s="100" t="s">
        <v>84</v>
      </c>
      <c r="W2" s="100" t="s">
        <v>85</v>
      </c>
      <c r="X2" s="100" t="s">
        <v>86</v>
      </c>
      <c r="Y2" s="44"/>
      <c r="Z2" s="112"/>
      <c r="AA2" s="100" t="s">
        <v>87</v>
      </c>
      <c r="AB2" s="100" t="s">
        <v>88</v>
      </c>
      <c r="AC2" s="100" t="s">
        <v>89</v>
      </c>
      <c r="AD2" s="100" t="s">
        <v>90</v>
      </c>
    </row>
    <row r="3" spans="1:30" ht="18" customHeight="1" thickBot="1" x14ac:dyDescent="0.3">
      <c r="A3" s="117">
        <v>9</v>
      </c>
      <c r="B3" s="154" t="s">
        <v>470</v>
      </c>
      <c r="C3" s="154" t="s">
        <v>470</v>
      </c>
      <c r="D3" s="154" t="s">
        <v>471</v>
      </c>
      <c r="E3" s="154" t="s">
        <v>471</v>
      </c>
      <c r="F3" s="157" t="s">
        <v>302</v>
      </c>
      <c r="G3" s="157" t="s">
        <v>302</v>
      </c>
      <c r="H3" s="157" t="s">
        <v>303</v>
      </c>
      <c r="I3" s="157" t="s">
        <v>303</v>
      </c>
      <c r="K3" s="101">
        <v>9</v>
      </c>
      <c r="L3" s="152" t="s">
        <v>492</v>
      </c>
      <c r="M3" s="152" t="s">
        <v>492</v>
      </c>
      <c r="N3" s="152" t="s">
        <v>492</v>
      </c>
      <c r="O3" s="152" t="s">
        <v>492</v>
      </c>
      <c r="P3" s="152" t="s">
        <v>493</v>
      </c>
      <c r="Q3" s="152" t="s">
        <v>493</v>
      </c>
      <c r="R3" s="104" t="s">
        <v>11</v>
      </c>
      <c r="T3" s="101">
        <v>9</v>
      </c>
      <c r="U3" s="160" t="s">
        <v>536</v>
      </c>
      <c r="V3" s="160" t="s">
        <v>543</v>
      </c>
      <c r="W3" s="160" t="s">
        <v>542</v>
      </c>
      <c r="X3" s="160" t="s">
        <v>541</v>
      </c>
      <c r="Z3" s="101">
        <v>9</v>
      </c>
      <c r="AA3" s="165" t="s">
        <v>297</v>
      </c>
      <c r="AB3" s="165" t="s">
        <v>297</v>
      </c>
      <c r="AC3" s="165" t="s">
        <v>298</v>
      </c>
      <c r="AD3" s="165" t="s">
        <v>298</v>
      </c>
    </row>
    <row r="4" spans="1:30" ht="18" customHeight="1" thickBot="1" x14ac:dyDescent="0.3">
      <c r="A4" s="117">
        <v>9.3000000000000007</v>
      </c>
      <c r="B4" s="154" t="s">
        <v>468</v>
      </c>
      <c r="C4" s="154" t="s">
        <v>468</v>
      </c>
      <c r="D4" s="154" t="s">
        <v>469</v>
      </c>
      <c r="E4" s="154" t="s">
        <v>469</v>
      </c>
      <c r="F4" s="157" t="s">
        <v>297</v>
      </c>
      <c r="G4" s="157" t="s">
        <v>297</v>
      </c>
      <c r="H4" s="157" t="s">
        <v>304</v>
      </c>
      <c r="I4" s="157" t="s">
        <v>304</v>
      </c>
      <c r="K4" s="101">
        <v>9.4</v>
      </c>
      <c r="L4" s="160" t="s">
        <v>556</v>
      </c>
      <c r="M4" s="160" t="s">
        <v>556</v>
      </c>
      <c r="N4" s="160" t="s">
        <v>557</v>
      </c>
      <c r="O4" s="160" t="s">
        <v>557</v>
      </c>
      <c r="P4" s="152" t="s">
        <v>493</v>
      </c>
      <c r="Q4" s="152" t="s">
        <v>493</v>
      </c>
      <c r="R4" s="105" t="s">
        <v>12</v>
      </c>
      <c r="T4" s="101">
        <v>9.4</v>
      </c>
      <c r="U4" s="160" t="s">
        <v>537</v>
      </c>
      <c r="V4" s="160" t="s">
        <v>538</v>
      </c>
      <c r="W4" s="160" t="s">
        <v>539</v>
      </c>
      <c r="X4" s="160" t="s">
        <v>540</v>
      </c>
      <c r="Z4" s="101">
        <v>9.3000000000000007</v>
      </c>
      <c r="AA4" s="165" t="s">
        <v>299</v>
      </c>
      <c r="AB4" s="165" t="s">
        <v>299</v>
      </c>
      <c r="AC4" s="165" t="s">
        <v>300</v>
      </c>
      <c r="AD4" s="165" t="s">
        <v>300</v>
      </c>
    </row>
    <row r="5" spans="1:30" ht="18" customHeight="1" thickBot="1" x14ac:dyDescent="0.3">
      <c r="A5" s="117">
        <v>10.1</v>
      </c>
      <c r="B5" s="159" t="s">
        <v>524</v>
      </c>
      <c r="C5" s="159" t="s">
        <v>524</v>
      </c>
      <c r="D5" s="159" t="s">
        <v>523</v>
      </c>
      <c r="E5" s="159" t="s">
        <v>523</v>
      </c>
      <c r="F5" s="158" t="s">
        <v>342</v>
      </c>
      <c r="G5" s="158" t="s">
        <v>342</v>
      </c>
      <c r="H5" s="158" t="s">
        <v>341</v>
      </c>
      <c r="I5" s="158" t="s">
        <v>341</v>
      </c>
      <c r="K5" s="101">
        <v>10.199999999999999</v>
      </c>
      <c r="L5" s="152" t="s">
        <v>494</v>
      </c>
      <c r="M5" s="104" t="s">
        <v>20</v>
      </c>
      <c r="N5" s="104" t="s">
        <v>20</v>
      </c>
      <c r="O5" s="152" t="s">
        <v>494</v>
      </c>
      <c r="P5" s="152" t="s">
        <v>495</v>
      </c>
      <c r="Q5" s="152" t="s">
        <v>495</v>
      </c>
      <c r="R5" s="104" t="s">
        <v>11</v>
      </c>
      <c r="T5" s="101">
        <v>10.199999999999999</v>
      </c>
      <c r="U5" s="154" t="s">
        <v>458</v>
      </c>
      <c r="V5" s="154" t="s">
        <v>458</v>
      </c>
      <c r="W5" s="154" t="s">
        <v>459</v>
      </c>
      <c r="X5" s="154" t="s">
        <v>459</v>
      </c>
      <c r="Z5" s="101">
        <v>10</v>
      </c>
      <c r="AA5" s="156" t="s">
        <v>637</v>
      </c>
      <c r="AB5" s="156" t="s">
        <v>637</v>
      </c>
      <c r="AC5" s="156" t="s">
        <v>638</v>
      </c>
      <c r="AD5" s="156" t="s">
        <v>638</v>
      </c>
    </row>
    <row r="6" spans="1:30" ht="18" customHeight="1" thickBot="1" x14ac:dyDescent="0.3">
      <c r="A6" s="117">
        <v>10.5</v>
      </c>
      <c r="B6" s="159" t="s">
        <v>521</v>
      </c>
      <c r="C6" s="159" t="s">
        <v>521</v>
      </c>
      <c r="D6" s="159" t="s">
        <v>522</v>
      </c>
      <c r="E6" s="159" t="s">
        <v>522</v>
      </c>
      <c r="F6" s="158" t="s">
        <v>343</v>
      </c>
      <c r="G6" s="158" t="s">
        <v>343</v>
      </c>
      <c r="H6" s="158" t="s">
        <v>340</v>
      </c>
      <c r="I6" s="158" t="s">
        <v>340</v>
      </c>
      <c r="K6" s="101">
        <v>10.5</v>
      </c>
      <c r="L6" s="159" t="s">
        <v>519</v>
      </c>
      <c r="M6" s="107" t="s">
        <v>21</v>
      </c>
      <c r="N6" s="107" t="s">
        <v>22</v>
      </c>
      <c r="O6" s="159" t="s">
        <v>519</v>
      </c>
      <c r="P6" s="159" t="s">
        <v>520</v>
      </c>
      <c r="Q6" s="159" t="s">
        <v>520</v>
      </c>
      <c r="R6" s="105" t="s">
        <v>12</v>
      </c>
      <c r="T6" s="101">
        <v>11</v>
      </c>
      <c r="U6" s="154" t="s">
        <v>460</v>
      </c>
      <c r="V6" s="154" t="s">
        <v>460</v>
      </c>
      <c r="W6" s="154" t="s">
        <v>461</v>
      </c>
      <c r="X6" s="154" t="s">
        <v>461</v>
      </c>
      <c r="Y6" s="48"/>
      <c r="Z6" s="101">
        <v>10.3</v>
      </c>
      <c r="AA6" s="156" t="s">
        <v>639</v>
      </c>
      <c r="AB6" s="156" t="s">
        <v>639</v>
      </c>
      <c r="AC6" s="156" t="s">
        <v>640</v>
      </c>
      <c r="AD6" s="156" t="s">
        <v>640</v>
      </c>
    </row>
    <row r="7" spans="1:30" ht="18" customHeight="1" thickBot="1" x14ac:dyDescent="0.3">
      <c r="A7" s="117">
        <v>11.3</v>
      </c>
      <c r="B7" s="157" t="s">
        <v>305</v>
      </c>
      <c r="C7" s="157" t="s">
        <v>305</v>
      </c>
      <c r="D7" s="157" t="s">
        <v>306</v>
      </c>
      <c r="E7" s="157" t="s">
        <v>306</v>
      </c>
      <c r="F7" s="158" t="s">
        <v>344</v>
      </c>
      <c r="G7" s="158" t="s">
        <v>344</v>
      </c>
      <c r="H7" s="158" t="s">
        <v>339</v>
      </c>
      <c r="I7" s="158" t="s">
        <v>339</v>
      </c>
      <c r="K7" s="101">
        <v>11.2</v>
      </c>
      <c r="L7" s="157" t="s">
        <v>116</v>
      </c>
      <c r="M7" s="102" t="s">
        <v>10</v>
      </c>
      <c r="N7" s="102" t="s">
        <v>10</v>
      </c>
      <c r="O7" s="157" t="s">
        <v>116</v>
      </c>
      <c r="P7" s="157" t="s">
        <v>116</v>
      </c>
      <c r="Q7" s="157" t="s">
        <v>116</v>
      </c>
      <c r="R7" s="106" t="s">
        <v>16</v>
      </c>
      <c r="T7" s="101">
        <v>11.4</v>
      </c>
      <c r="U7" s="154" t="s">
        <v>462</v>
      </c>
      <c r="V7" s="154" t="s">
        <v>462</v>
      </c>
      <c r="W7" s="154" t="s">
        <v>463</v>
      </c>
      <c r="X7" s="154" t="s">
        <v>463</v>
      </c>
      <c r="Z7" s="101">
        <v>11</v>
      </c>
      <c r="AA7" s="156" t="s">
        <v>641</v>
      </c>
      <c r="AB7" s="156" t="s">
        <v>641</v>
      </c>
      <c r="AC7" s="156" t="s">
        <v>642</v>
      </c>
      <c r="AD7" s="156" t="s">
        <v>642</v>
      </c>
    </row>
    <row r="8" spans="1:30" ht="18" customHeight="1" thickBot="1" x14ac:dyDescent="0.3">
      <c r="A8" s="117">
        <v>12.1</v>
      </c>
      <c r="B8" s="157" t="s">
        <v>307</v>
      </c>
      <c r="C8" s="157" t="s">
        <v>307</v>
      </c>
      <c r="D8" s="157" t="s">
        <v>308</v>
      </c>
      <c r="E8" s="157" t="s">
        <v>308</v>
      </c>
      <c r="F8" s="158" t="s">
        <v>345</v>
      </c>
      <c r="G8" s="158" t="s">
        <v>345</v>
      </c>
      <c r="H8" s="158" t="s">
        <v>338</v>
      </c>
      <c r="I8" s="158" t="s">
        <v>338</v>
      </c>
      <c r="K8" s="101">
        <v>12</v>
      </c>
      <c r="L8" s="158" t="s">
        <v>332</v>
      </c>
      <c r="M8" s="102" t="s">
        <v>18</v>
      </c>
      <c r="N8" s="102" t="s">
        <v>18</v>
      </c>
      <c r="O8" s="158" t="s">
        <v>332</v>
      </c>
      <c r="P8" s="158" t="s">
        <v>333</v>
      </c>
      <c r="Q8" s="158" t="s">
        <v>333</v>
      </c>
      <c r="R8" s="107" t="s">
        <v>13</v>
      </c>
      <c r="T8" s="101">
        <v>12.2</v>
      </c>
      <c r="U8" s="154" t="s">
        <v>465</v>
      </c>
      <c r="V8" s="154" t="s">
        <v>465</v>
      </c>
      <c r="W8" s="154" t="s">
        <v>464</v>
      </c>
      <c r="X8" s="154" t="s">
        <v>464</v>
      </c>
      <c r="Z8" s="101">
        <v>11.3</v>
      </c>
      <c r="AA8" s="156" t="s">
        <v>643</v>
      </c>
      <c r="AB8" s="156" t="s">
        <v>643</v>
      </c>
      <c r="AC8" s="156" t="s">
        <v>644</v>
      </c>
      <c r="AD8" s="156" t="s">
        <v>644</v>
      </c>
    </row>
    <row r="9" spans="1:30" ht="18" customHeight="1" thickBot="1" x14ac:dyDescent="0.3">
      <c r="A9" s="117">
        <v>12.5</v>
      </c>
      <c r="B9" s="160" t="s">
        <v>544</v>
      </c>
      <c r="C9" s="160" t="s">
        <v>544</v>
      </c>
      <c r="D9" s="160" t="s">
        <v>545</v>
      </c>
      <c r="E9" s="160" t="s">
        <v>545</v>
      </c>
      <c r="F9" s="152" t="s">
        <v>508</v>
      </c>
      <c r="G9" s="152" t="s">
        <v>508</v>
      </c>
      <c r="H9" s="152" t="s">
        <v>509</v>
      </c>
      <c r="I9" s="152" t="s">
        <v>509</v>
      </c>
      <c r="K9" s="101">
        <v>12.3</v>
      </c>
      <c r="L9" s="154" t="s">
        <v>466</v>
      </c>
      <c r="M9" s="105" t="s">
        <v>23</v>
      </c>
      <c r="N9" s="105" t="s">
        <v>23</v>
      </c>
      <c r="O9" s="154" t="s">
        <v>466</v>
      </c>
      <c r="P9" s="154" t="s">
        <v>467</v>
      </c>
      <c r="Q9" s="154" t="s">
        <v>467</v>
      </c>
      <c r="R9" s="106" t="s">
        <v>16</v>
      </c>
      <c r="T9" s="101">
        <v>1</v>
      </c>
      <c r="U9" s="152" t="s">
        <v>500</v>
      </c>
      <c r="V9" s="152" t="s">
        <v>500</v>
      </c>
      <c r="W9" s="152" t="s">
        <v>501</v>
      </c>
      <c r="X9" s="152" t="s">
        <v>501</v>
      </c>
      <c r="Z9" s="101">
        <v>12</v>
      </c>
      <c r="AA9" s="172" t="s">
        <v>669</v>
      </c>
      <c r="AB9" s="172" t="s">
        <v>669</v>
      </c>
      <c r="AC9" s="172" t="s">
        <v>670</v>
      </c>
      <c r="AD9" s="172" t="s">
        <v>670</v>
      </c>
    </row>
    <row r="10" spans="1:30" ht="18" customHeight="1" thickBot="1" x14ac:dyDescent="0.3">
      <c r="A10" s="117">
        <v>1.3</v>
      </c>
      <c r="B10" s="160" t="s">
        <v>546</v>
      </c>
      <c r="C10" s="160" t="s">
        <v>546</v>
      </c>
      <c r="D10" s="160" t="s">
        <v>547</v>
      </c>
      <c r="E10" s="160" t="s">
        <v>547</v>
      </c>
      <c r="F10" s="152" t="s">
        <v>510</v>
      </c>
      <c r="G10" s="152" t="s">
        <v>510</v>
      </c>
      <c r="H10" s="152" t="s">
        <v>511</v>
      </c>
      <c r="I10" s="152" t="s">
        <v>511</v>
      </c>
      <c r="K10" s="101">
        <v>1.1000000000000001</v>
      </c>
      <c r="L10" s="151" t="s">
        <v>665</v>
      </c>
      <c r="M10" s="106" t="s">
        <v>24</v>
      </c>
      <c r="N10" s="106" t="s">
        <v>24</v>
      </c>
      <c r="O10" s="151" t="s">
        <v>665</v>
      </c>
      <c r="P10" s="151" t="s">
        <v>666</v>
      </c>
      <c r="Q10" s="151" t="s">
        <v>666</v>
      </c>
      <c r="R10" s="107" t="s">
        <v>13</v>
      </c>
      <c r="T10" s="101">
        <v>1.4</v>
      </c>
      <c r="U10" s="152" t="s">
        <v>502</v>
      </c>
      <c r="V10" s="152" t="s">
        <v>502</v>
      </c>
      <c r="W10" s="152" t="s">
        <v>503</v>
      </c>
      <c r="X10" s="152" t="s">
        <v>503</v>
      </c>
      <c r="Z10" s="101">
        <v>12.3</v>
      </c>
      <c r="AA10" s="172" t="s">
        <v>671</v>
      </c>
      <c r="AB10" s="172" t="s">
        <v>671</v>
      </c>
      <c r="AC10" s="172" t="s">
        <v>672</v>
      </c>
      <c r="AD10" s="172" t="s">
        <v>672</v>
      </c>
    </row>
    <row r="11" spans="1:30" ht="18" customHeight="1" thickBot="1" x14ac:dyDescent="0.3">
      <c r="A11" s="117">
        <v>2.1</v>
      </c>
      <c r="B11" s="158" t="s">
        <v>336</v>
      </c>
      <c r="C11" s="158" t="s">
        <v>336</v>
      </c>
      <c r="D11" s="158" t="s">
        <v>337</v>
      </c>
      <c r="E11" s="158" t="s">
        <v>337</v>
      </c>
      <c r="F11" s="152" t="s">
        <v>496</v>
      </c>
      <c r="G11" s="152" t="s">
        <v>496</v>
      </c>
      <c r="H11" s="152" t="s">
        <v>497</v>
      </c>
      <c r="I11" s="152" t="s">
        <v>497</v>
      </c>
      <c r="K11" s="101">
        <v>1.5</v>
      </c>
      <c r="L11" s="151" t="s">
        <v>667</v>
      </c>
      <c r="M11" s="103" t="s">
        <v>9</v>
      </c>
      <c r="N11" s="103" t="s">
        <v>9</v>
      </c>
      <c r="O11" s="151" t="s">
        <v>667</v>
      </c>
      <c r="P11" s="151" t="s">
        <v>668</v>
      </c>
      <c r="Q11" s="151" t="s">
        <v>668</v>
      </c>
      <c r="R11" s="169"/>
      <c r="T11" s="101">
        <v>2.2000000000000002</v>
      </c>
      <c r="U11" s="152" t="s">
        <v>504</v>
      </c>
      <c r="V11" s="152" t="s">
        <v>504</v>
      </c>
      <c r="W11" s="152" t="s">
        <v>505</v>
      </c>
      <c r="X11" s="152" t="s">
        <v>505</v>
      </c>
      <c r="Z11" s="101">
        <v>1</v>
      </c>
      <c r="AA11" s="172" t="s">
        <v>673</v>
      </c>
      <c r="AB11" s="172" t="s">
        <v>673</v>
      </c>
      <c r="AC11" s="172" t="s">
        <v>674</v>
      </c>
      <c r="AD11" s="172" t="s">
        <v>674</v>
      </c>
    </row>
    <row r="12" spans="1:30" ht="18" customHeight="1" thickBot="1" x14ac:dyDescent="0.3">
      <c r="A12" s="117">
        <v>2.5</v>
      </c>
      <c r="B12" s="158" t="s">
        <v>334</v>
      </c>
      <c r="C12" s="158" t="s">
        <v>334</v>
      </c>
      <c r="D12" s="158" t="s">
        <v>335</v>
      </c>
      <c r="E12" s="158" t="s">
        <v>335</v>
      </c>
      <c r="F12" s="152" t="s">
        <v>498</v>
      </c>
      <c r="G12" s="152" t="s">
        <v>498</v>
      </c>
      <c r="H12" s="152" t="s">
        <v>499</v>
      </c>
      <c r="I12" s="152" t="s">
        <v>499</v>
      </c>
      <c r="K12" s="101">
        <v>2.2999999999999998</v>
      </c>
      <c r="L12" s="112"/>
      <c r="M12" s="103" t="s">
        <v>25</v>
      </c>
      <c r="N12" s="103" t="s">
        <v>108</v>
      </c>
      <c r="O12" s="108"/>
      <c r="P12" s="108"/>
      <c r="Q12" s="108"/>
      <c r="R12" s="109" t="s">
        <v>17</v>
      </c>
      <c r="T12" s="101">
        <v>3</v>
      </c>
      <c r="U12" s="152" t="s">
        <v>506</v>
      </c>
      <c r="V12" s="152" t="s">
        <v>506</v>
      </c>
      <c r="W12" s="152" t="s">
        <v>507</v>
      </c>
      <c r="X12" s="152" t="s">
        <v>507</v>
      </c>
      <c r="Z12" s="101">
        <v>1.3</v>
      </c>
      <c r="AA12" s="172" t="s">
        <v>675</v>
      </c>
      <c r="AB12" s="172" t="s">
        <v>675</v>
      </c>
      <c r="AC12" s="172" t="s">
        <v>676</v>
      </c>
      <c r="AD12" s="172" t="s">
        <v>676</v>
      </c>
    </row>
    <row r="13" spans="1:30" ht="18" customHeight="1" thickBot="1" x14ac:dyDescent="0.3">
      <c r="A13" s="117">
        <v>3.3</v>
      </c>
      <c r="B13" s="173" t="s">
        <v>611</v>
      </c>
      <c r="C13" s="173" t="s">
        <v>611</v>
      </c>
      <c r="D13" s="173" t="s">
        <v>612</v>
      </c>
      <c r="E13" s="173" t="s">
        <v>612</v>
      </c>
      <c r="F13" s="164" t="s">
        <v>621</v>
      </c>
      <c r="G13" s="164" t="s">
        <v>621</v>
      </c>
      <c r="H13" s="164" t="s">
        <v>622</v>
      </c>
      <c r="I13" s="164" t="s">
        <v>622</v>
      </c>
      <c r="K13" s="101">
        <v>3.1</v>
      </c>
      <c r="L13" s="155" t="s">
        <v>623</v>
      </c>
      <c r="M13" s="155" t="s">
        <v>624</v>
      </c>
      <c r="N13" s="155" t="s">
        <v>624</v>
      </c>
      <c r="O13" s="151" t="s">
        <v>681</v>
      </c>
      <c r="P13" s="151" t="s">
        <v>681</v>
      </c>
      <c r="Q13" s="151" t="s">
        <v>682</v>
      </c>
      <c r="R13" s="110" t="s">
        <v>14</v>
      </c>
      <c r="T13" s="101">
        <v>3.4</v>
      </c>
      <c r="U13" s="153" t="s">
        <v>592</v>
      </c>
      <c r="V13" s="153" t="s">
        <v>592</v>
      </c>
      <c r="W13" s="153" t="s">
        <v>593</v>
      </c>
      <c r="X13" s="153" t="s">
        <v>593</v>
      </c>
      <c r="Z13" s="101">
        <v>2</v>
      </c>
      <c r="AA13" s="154" t="s">
        <v>472</v>
      </c>
      <c r="AB13" s="154" t="s">
        <v>473</v>
      </c>
      <c r="AC13" s="154" t="s">
        <v>474</v>
      </c>
      <c r="AD13" s="154" t="s">
        <v>475</v>
      </c>
    </row>
    <row r="14" spans="1:30" ht="18" customHeight="1" thickBot="1" x14ac:dyDescent="0.3">
      <c r="A14" s="117">
        <v>4.0999999999999996</v>
      </c>
      <c r="B14" s="173" t="s">
        <v>613</v>
      </c>
      <c r="C14" s="173" t="s">
        <v>613</v>
      </c>
      <c r="D14" s="173" t="s">
        <v>614</v>
      </c>
      <c r="E14" s="173" t="s">
        <v>614</v>
      </c>
      <c r="F14" s="164" t="s">
        <v>615</v>
      </c>
      <c r="G14" s="164" t="s">
        <v>615</v>
      </c>
      <c r="H14" s="164" t="s">
        <v>616</v>
      </c>
      <c r="I14" s="164" t="s">
        <v>616</v>
      </c>
      <c r="K14" s="101">
        <v>3.5</v>
      </c>
      <c r="L14" s="155" t="s">
        <v>623</v>
      </c>
      <c r="M14" s="153" t="s">
        <v>587</v>
      </c>
      <c r="N14" s="153" t="s">
        <v>587</v>
      </c>
      <c r="O14" s="151" t="s">
        <v>682</v>
      </c>
      <c r="P14" s="151" t="s">
        <v>683</v>
      </c>
      <c r="Q14" s="151" t="s">
        <v>683</v>
      </c>
      <c r="R14" s="109" t="s">
        <v>17</v>
      </c>
      <c r="T14" s="101">
        <v>4.2</v>
      </c>
      <c r="U14" s="153" t="s">
        <v>594</v>
      </c>
      <c r="V14" s="153" t="s">
        <v>594</v>
      </c>
      <c r="W14" s="153" t="s">
        <v>595</v>
      </c>
      <c r="X14" s="153" t="s">
        <v>595</v>
      </c>
      <c r="Z14" s="101">
        <v>2.2999999999999998</v>
      </c>
      <c r="AA14" s="154" t="s">
        <v>476</v>
      </c>
      <c r="AB14" s="154" t="s">
        <v>477</v>
      </c>
      <c r="AC14" s="154" t="s">
        <v>478</v>
      </c>
      <c r="AD14" s="154" t="s">
        <v>479</v>
      </c>
    </row>
    <row r="15" spans="1:30" ht="18" customHeight="1" thickBot="1" x14ac:dyDescent="0.3">
      <c r="A15" s="117">
        <v>4.5</v>
      </c>
      <c r="B15" s="153" t="s">
        <v>576</v>
      </c>
      <c r="C15" s="153" t="s">
        <v>576</v>
      </c>
      <c r="D15" s="153" t="s">
        <v>577</v>
      </c>
      <c r="E15" s="153" t="s">
        <v>577</v>
      </c>
      <c r="F15" s="164" t="s">
        <v>619</v>
      </c>
      <c r="G15" s="164" t="s">
        <v>619</v>
      </c>
      <c r="H15" s="164" t="s">
        <v>618</v>
      </c>
      <c r="I15" s="164" t="s">
        <v>618</v>
      </c>
      <c r="K15" s="101">
        <v>4.3</v>
      </c>
      <c r="L15" s="153" t="s">
        <v>586</v>
      </c>
      <c r="M15" s="109" t="s">
        <v>26</v>
      </c>
      <c r="N15" s="109" t="s">
        <v>26</v>
      </c>
      <c r="O15" s="151" t="s">
        <v>684</v>
      </c>
      <c r="P15" s="151" t="s">
        <v>684</v>
      </c>
      <c r="Q15" s="151" t="s">
        <v>685</v>
      </c>
      <c r="R15" s="110" t="s">
        <v>14</v>
      </c>
      <c r="T15" s="101">
        <v>5</v>
      </c>
      <c r="U15" s="153" t="s">
        <v>596</v>
      </c>
      <c r="V15" s="153" t="s">
        <v>596</v>
      </c>
      <c r="W15" s="153" t="s">
        <v>597</v>
      </c>
      <c r="X15" s="153" t="s">
        <v>597</v>
      </c>
      <c r="Z15" s="101">
        <v>3</v>
      </c>
      <c r="AA15" s="152" t="s">
        <v>512</v>
      </c>
      <c r="AB15" s="152" t="s">
        <v>512</v>
      </c>
      <c r="AC15" s="152" t="s">
        <v>513</v>
      </c>
      <c r="AD15" s="152" t="s">
        <v>513</v>
      </c>
    </row>
    <row r="16" spans="1:30" ht="18" customHeight="1" thickBot="1" x14ac:dyDescent="0.3">
      <c r="A16" s="117">
        <v>5.3</v>
      </c>
      <c r="B16" s="153" t="s">
        <v>578</v>
      </c>
      <c r="C16" s="153" t="s">
        <v>578</v>
      </c>
      <c r="D16" s="153" t="s">
        <v>579</v>
      </c>
      <c r="E16" s="153" t="s">
        <v>579</v>
      </c>
      <c r="F16" s="164" t="s">
        <v>617</v>
      </c>
      <c r="G16" s="164" t="s">
        <v>617</v>
      </c>
      <c r="H16" s="164" t="s">
        <v>620</v>
      </c>
      <c r="I16" s="164" t="s">
        <v>620</v>
      </c>
      <c r="K16" s="101">
        <v>5.0999999999999996</v>
      </c>
      <c r="L16" s="153" t="s">
        <v>586</v>
      </c>
      <c r="M16" s="110" t="s">
        <v>27</v>
      </c>
      <c r="N16" s="110" t="s">
        <v>27</v>
      </c>
      <c r="O16" s="151" t="s">
        <v>685</v>
      </c>
      <c r="P16" s="151" t="s">
        <v>686</v>
      </c>
      <c r="Q16" s="151" t="s">
        <v>686</v>
      </c>
      <c r="R16" s="169"/>
      <c r="T16" s="101">
        <v>5.4</v>
      </c>
      <c r="U16" s="153" t="s">
        <v>598</v>
      </c>
      <c r="V16" s="153" t="s">
        <v>598</v>
      </c>
      <c r="W16" s="153" t="s">
        <v>599</v>
      </c>
      <c r="X16" s="153" t="s">
        <v>599</v>
      </c>
      <c r="Z16" s="101">
        <v>3.3</v>
      </c>
      <c r="AA16" s="152" t="s">
        <v>514</v>
      </c>
      <c r="AB16" s="152" t="s">
        <v>514</v>
      </c>
      <c r="AC16" s="152" t="s">
        <v>515</v>
      </c>
      <c r="AD16" s="152" t="s">
        <v>515</v>
      </c>
    </row>
    <row r="17" spans="1:30" ht="18" customHeight="1" thickBot="1" x14ac:dyDescent="0.3">
      <c r="A17" s="117">
        <v>6.1</v>
      </c>
      <c r="B17" s="160" t="s">
        <v>548</v>
      </c>
      <c r="C17" s="160" t="s">
        <v>549</v>
      </c>
      <c r="D17" s="160" t="s">
        <v>550</v>
      </c>
      <c r="E17" s="160" t="s">
        <v>551</v>
      </c>
      <c r="F17" s="171" t="s">
        <v>588</v>
      </c>
      <c r="G17" s="171" t="s">
        <v>588</v>
      </c>
      <c r="H17" s="171" t="s">
        <v>588</v>
      </c>
      <c r="I17" s="171" t="s">
        <v>588</v>
      </c>
      <c r="K17" s="101">
        <v>6</v>
      </c>
      <c r="L17" s="156" t="s">
        <v>646</v>
      </c>
      <c r="M17" s="111" t="s">
        <v>28</v>
      </c>
      <c r="N17" s="111" t="s">
        <v>28</v>
      </c>
      <c r="O17" s="151" t="s">
        <v>687</v>
      </c>
      <c r="P17" s="151" t="s">
        <v>687</v>
      </c>
      <c r="Q17" s="151" t="s">
        <v>688</v>
      </c>
      <c r="R17" s="111" t="s">
        <v>19</v>
      </c>
      <c r="T17" s="101">
        <v>6.2</v>
      </c>
      <c r="U17" s="130"/>
      <c r="V17" s="130"/>
      <c r="W17" s="130"/>
      <c r="X17" s="115"/>
      <c r="Z17" s="101">
        <v>4</v>
      </c>
      <c r="AA17" s="118" t="s">
        <v>92</v>
      </c>
      <c r="AB17" s="118" t="s">
        <v>92</v>
      </c>
      <c r="AC17" s="118" t="s">
        <v>92</v>
      </c>
      <c r="AD17" s="118" t="s">
        <v>92</v>
      </c>
    </row>
    <row r="18" spans="1:30" ht="18" customHeight="1" thickBot="1" x14ac:dyDescent="0.3">
      <c r="A18" s="117">
        <v>7</v>
      </c>
      <c r="B18" s="160" t="s">
        <v>552</v>
      </c>
      <c r="C18" s="160" t="s">
        <v>553</v>
      </c>
      <c r="D18" s="160" t="s">
        <v>554</v>
      </c>
      <c r="E18" s="160" t="s">
        <v>555</v>
      </c>
      <c r="F18" s="171" t="s">
        <v>589</v>
      </c>
      <c r="G18" s="171" t="s">
        <v>589</v>
      </c>
      <c r="H18" s="171" t="s">
        <v>589</v>
      </c>
      <c r="I18" s="171" t="s">
        <v>589</v>
      </c>
      <c r="K18" s="101">
        <v>6.4</v>
      </c>
      <c r="L18" s="156" t="s">
        <v>646</v>
      </c>
      <c r="M18" s="125" t="s">
        <v>29</v>
      </c>
      <c r="N18" s="125" t="s">
        <v>29</v>
      </c>
      <c r="O18" s="151" t="s">
        <v>688</v>
      </c>
      <c r="P18" s="156" t="s">
        <v>647</v>
      </c>
      <c r="Q18" s="156" t="s">
        <v>647</v>
      </c>
      <c r="R18" s="125" t="s">
        <v>15</v>
      </c>
      <c r="T18" s="101">
        <v>7</v>
      </c>
      <c r="U18" s="130"/>
      <c r="V18" s="130"/>
      <c r="W18" s="130"/>
      <c r="X18" s="115"/>
      <c r="Z18" s="101">
        <v>4.3</v>
      </c>
      <c r="AA18" s="130"/>
      <c r="AB18" s="130"/>
      <c r="AC18" s="130"/>
      <c r="AD18" s="130"/>
    </row>
    <row r="19" spans="1:30" ht="18" customHeight="1" thickBot="1" x14ac:dyDescent="0.3">
      <c r="A19" s="117">
        <v>7.4</v>
      </c>
      <c r="B19" s="156" t="s">
        <v>627</v>
      </c>
      <c r="C19" s="156" t="s">
        <v>627</v>
      </c>
      <c r="D19" s="156" t="s">
        <v>628</v>
      </c>
      <c r="E19" s="156" t="s">
        <v>628</v>
      </c>
      <c r="F19" s="171" t="s">
        <v>590</v>
      </c>
      <c r="G19" s="171" t="s">
        <v>590</v>
      </c>
      <c r="H19" s="171" t="s">
        <v>590</v>
      </c>
      <c r="I19" s="171" t="s">
        <v>590</v>
      </c>
      <c r="K19" s="101">
        <v>7.2</v>
      </c>
      <c r="L19" s="151" t="s">
        <v>662</v>
      </c>
      <c r="M19" s="169"/>
      <c r="N19" s="169"/>
      <c r="O19" s="151" t="s">
        <v>662</v>
      </c>
      <c r="P19" s="151" t="s">
        <v>663</v>
      </c>
      <c r="Q19" s="151" t="s">
        <v>664</v>
      </c>
      <c r="R19" s="111" t="s">
        <v>19</v>
      </c>
      <c r="T19" s="101">
        <v>7.4</v>
      </c>
      <c r="U19" s="130"/>
      <c r="V19" s="130"/>
      <c r="W19" s="130"/>
      <c r="X19" s="115"/>
      <c r="Z19" s="101">
        <v>5</v>
      </c>
      <c r="AA19" s="161"/>
      <c r="AB19" s="161"/>
      <c r="AC19" s="161"/>
      <c r="AD19" s="161"/>
    </row>
    <row r="20" spans="1:30" ht="18" customHeight="1" thickBot="1" x14ac:dyDescent="0.3">
      <c r="A20" s="117">
        <v>8.1999999999999993</v>
      </c>
      <c r="B20" s="156" t="s">
        <v>625</v>
      </c>
      <c r="C20" s="156" t="s">
        <v>625</v>
      </c>
      <c r="D20" s="156" t="s">
        <v>626</v>
      </c>
      <c r="E20" s="156" t="s">
        <v>626</v>
      </c>
      <c r="F20" s="171" t="s">
        <v>591</v>
      </c>
      <c r="G20" s="171" t="s">
        <v>591</v>
      </c>
      <c r="H20" s="171" t="s">
        <v>591</v>
      </c>
      <c r="I20" s="171" t="s">
        <v>591</v>
      </c>
      <c r="K20" s="101">
        <v>8</v>
      </c>
      <c r="L20" s="169"/>
      <c r="M20" s="169"/>
      <c r="N20" s="169"/>
      <c r="O20" s="169"/>
      <c r="P20" s="169"/>
      <c r="Q20" s="169"/>
      <c r="R20" s="125" t="s">
        <v>15</v>
      </c>
      <c r="T20" s="101">
        <v>8.1999999999999993</v>
      </c>
      <c r="U20" s="130"/>
      <c r="V20" s="130"/>
      <c r="W20" s="130"/>
      <c r="X20" s="115"/>
      <c r="Z20" s="101">
        <v>5.3</v>
      </c>
      <c r="AA20" s="161"/>
      <c r="AB20" s="161"/>
      <c r="AC20" s="161"/>
      <c r="AD20" s="161"/>
    </row>
    <row r="21" spans="1:30" ht="18" customHeight="1" thickBot="1" x14ac:dyDescent="0.3">
      <c r="A21" s="117">
        <v>9</v>
      </c>
      <c r="B21" s="118" t="s">
        <v>92</v>
      </c>
      <c r="C21" s="118" t="s">
        <v>92</v>
      </c>
      <c r="D21" s="118" t="s">
        <v>92</v>
      </c>
      <c r="E21" s="118" t="s">
        <v>92</v>
      </c>
      <c r="F21" s="118" t="s">
        <v>92</v>
      </c>
      <c r="G21" s="118" t="s">
        <v>92</v>
      </c>
      <c r="H21" s="118" t="s">
        <v>92</v>
      </c>
      <c r="I21" s="118" t="s">
        <v>92</v>
      </c>
      <c r="K21" s="101">
        <v>8.4</v>
      </c>
      <c r="L21" s="169"/>
      <c r="M21" s="169"/>
      <c r="N21" s="169"/>
      <c r="O21" s="169"/>
      <c r="P21" s="169"/>
      <c r="Q21" s="169"/>
      <c r="R21" s="169"/>
      <c r="T21" s="101">
        <v>9</v>
      </c>
      <c r="U21" s="118"/>
      <c r="V21" s="118"/>
      <c r="W21" s="118"/>
      <c r="X21" s="115"/>
      <c r="Z21" s="101">
        <v>6</v>
      </c>
      <c r="AA21" s="130"/>
      <c r="AB21" s="130"/>
      <c r="AC21" s="130"/>
      <c r="AD21" s="130"/>
    </row>
    <row r="22" spans="1:30" ht="18" customHeight="1" thickBot="1" x14ac:dyDescent="0.3">
      <c r="A22" s="117"/>
      <c r="B22" s="161"/>
      <c r="C22" s="161"/>
      <c r="D22" s="161"/>
      <c r="E22" s="161"/>
      <c r="F22" s="119"/>
      <c r="G22" s="119"/>
      <c r="H22" s="119"/>
      <c r="I22" s="119"/>
      <c r="K22" s="114"/>
      <c r="L22" s="115"/>
      <c r="M22"/>
      <c r="N22"/>
      <c r="O22" s="115"/>
      <c r="P22" s="115"/>
      <c r="Q22" s="115"/>
      <c r="R22" s="115"/>
      <c r="T22" s="101"/>
      <c r="U22" s="130"/>
      <c r="V22" s="130"/>
      <c r="W22" s="130"/>
      <c r="X22" s="115"/>
      <c r="Z22" s="101">
        <v>6.3</v>
      </c>
      <c r="AA22" s="130"/>
      <c r="AB22" s="130"/>
      <c r="AC22" s="130"/>
      <c r="AD22" s="130"/>
    </row>
    <row r="23" spans="1:30" ht="18" customHeight="1" thickBot="1" x14ac:dyDescent="0.3">
      <c r="A23" s="117"/>
      <c r="B23" s="161"/>
      <c r="C23" s="161"/>
      <c r="D23" s="161"/>
      <c r="E23" s="161"/>
      <c r="F23" s="121"/>
      <c r="G23" s="121"/>
      <c r="H23" s="121"/>
      <c r="I23" s="121"/>
      <c r="K23" s="114"/>
      <c r="L23" s="115"/>
      <c r="M23" s="115"/>
      <c r="N23" s="115"/>
      <c r="O23" s="115"/>
      <c r="P23" s="115"/>
      <c r="Q23" s="115"/>
      <c r="R23" s="115"/>
      <c r="T23" s="101"/>
      <c r="U23" s="130"/>
      <c r="V23" s="130"/>
      <c r="W23" s="130"/>
      <c r="X23" s="115"/>
      <c r="Z23" s="101">
        <v>7</v>
      </c>
      <c r="AA23" s="130"/>
      <c r="AB23" s="130"/>
      <c r="AC23" s="130"/>
      <c r="AD23" s="130"/>
    </row>
    <row r="24" spans="1:30" ht="18" customHeight="1" thickBot="1" x14ac:dyDescent="0.3">
      <c r="A24" s="117"/>
      <c r="B24" s="119"/>
      <c r="C24" s="119"/>
      <c r="D24" s="119"/>
      <c r="E24" s="119"/>
      <c r="F24" s="119"/>
      <c r="G24" s="119"/>
      <c r="H24" s="119"/>
      <c r="I24" s="119"/>
      <c r="K24" s="114"/>
      <c r="L24" s="115"/>
      <c r="M24" s="115"/>
      <c r="N24" s="115"/>
      <c r="O24" s="115"/>
      <c r="P24" s="115"/>
      <c r="Q24" s="115"/>
      <c r="R24" s="115"/>
      <c r="T24" s="101"/>
      <c r="U24" s="130"/>
      <c r="V24" s="130"/>
      <c r="W24" s="130"/>
      <c r="X24" s="115"/>
      <c r="Z24" s="101">
        <v>7.3</v>
      </c>
      <c r="AA24" s="130"/>
      <c r="AB24" s="130"/>
      <c r="AC24" s="130"/>
      <c r="AD24" s="130"/>
    </row>
    <row r="25" spans="1:30" ht="18" customHeight="1" thickBot="1" x14ac:dyDescent="0.3">
      <c r="A25" s="117"/>
      <c r="B25" s="119"/>
      <c r="C25" s="119"/>
      <c r="D25" s="119"/>
      <c r="E25" s="119"/>
      <c r="F25" s="119"/>
      <c r="G25" s="119"/>
      <c r="H25" s="119"/>
      <c r="I25" s="119"/>
      <c r="K25" s="114"/>
      <c r="L25" s="115"/>
      <c r="M25" s="115"/>
      <c r="N25" s="115"/>
      <c r="O25" s="115"/>
      <c r="P25" s="115"/>
      <c r="Q25" s="115"/>
      <c r="R25" s="115"/>
      <c r="T25" s="101"/>
      <c r="U25" s="130"/>
      <c r="V25" s="130"/>
      <c r="W25" s="130"/>
      <c r="X25" s="115"/>
      <c r="Z25" s="101">
        <v>8</v>
      </c>
      <c r="AA25" s="130"/>
      <c r="AB25" s="130"/>
      <c r="AC25" s="130"/>
      <c r="AD25" s="130"/>
    </row>
    <row r="26" spans="1:30" ht="18" customHeight="1" thickBot="1" x14ac:dyDescent="0.3">
      <c r="A26" s="117"/>
      <c r="B26" s="119"/>
      <c r="C26" s="119"/>
      <c r="D26" s="119"/>
      <c r="E26" s="119"/>
      <c r="F26" s="119"/>
      <c r="G26" s="119"/>
      <c r="H26" s="119"/>
      <c r="I26" s="119"/>
      <c r="K26" s="114"/>
      <c r="L26" s="115"/>
      <c r="M26" s="115"/>
      <c r="N26" s="115"/>
      <c r="O26" s="115"/>
      <c r="P26" s="115"/>
      <c r="Q26" s="115"/>
      <c r="R26" s="115"/>
      <c r="T26" s="101"/>
      <c r="U26" s="130"/>
      <c r="V26" s="130"/>
      <c r="W26" s="130"/>
      <c r="X26" s="115"/>
      <c r="Z26" s="101">
        <v>8.3000000000000007</v>
      </c>
      <c r="AA26" s="130"/>
      <c r="AB26" s="130"/>
      <c r="AC26" s="130"/>
      <c r="AD26" s="130"/>
    </row>
    <row r="27" spans="1:30" ht="18" customHeight="1" thickBot="1" x14ac:dyDescent="0.3">
      <c r="A27" s="117"/>
      <c r="B27" s="119"/>
      <c r="C27" s="119"/>
      <c r="D27" s="119"/>
      <c r="E27" s="119"/>
      <c r="F27" s="119"/>
      <c r="G27" s="119"/>
      <c r="H27" s="119"/>
      <c r="I27" s="119"/>
      <c r="K27" s="114"/>
      <c r="L27" s="115"/>
      <c r="M27" s="115"/>
      <c r="N27" s="115"/>
      <c r="O27" s="115"/>
      <c r="P27" s="115"/>
      <c r="Q27" s="115"/>
      <c r="R27" s="115"/>
      <c r="S27" s="47"/>
      <c r="T27" s="128"/>
      <c r="U27" s="115"/>
      <c r="V27" s="115"/>
      <c r="W27" s="115"/>
      <c r="X27" s="115"/>
      <c r="Z27" s="128"/>
      <c r="AA27" s="129"/>
      <c r="AB27" s="115"/>
      <c r="AC27" s="115"/>
      <c r="AD27" s="115"/>
    </row>
    <row r="28" spans="1:30" ht="16.5" customHeight="1" x14ac:dyDescent="0.25">
      <c r="H28" s="86" t="s">
        <v>75</v>
      </c>
      <c r="I28" s="85">
        <f>18*8</f>
        <v>144</v>
      </c>
      <c r="M28" s="46"/>
      <c r="N28" s="46"/>
      <c r="O28" s="46"/>
      <c r="P28" s="46"/>
      <c r="Q28" s="86" t="s">
        <v>75</v>
      </c>
      <c r="R28" s="85">
        <v>112</v>
      </c>
      <c r="S28" s="47"/>
      <c r="T28" s="47"/>
      <c r="W28" s="86" t="s">
        <v>75</v>
      </c>
      <c r="X28" s="85">
        <v>48</v>
      </c>
      <c r="AC28" s="86" t="s">
        <v>75</v>
      </c>
      <c r="AD28" s="85">
        <v>48</v>
      </c>
    </row>
    <row r="29" spans="1:30" x14ac:dyDescent="0.2">
      <c r="M29" s="46"/>
      <c r="N29" s="46"/>
      <c r="O29" s="46"/>
    </row>
    <row r="30" spans="1:30" ht="15.75" x14ac:dyDescent="0.25">
      <c r="B30" s="82"/>
      <c r="C30" s="82"/>
      <c r="D30" s="82"/>
      <c r="E30" s="82"/>
      <c r="F30" s="82"/>
      <c r="G30" s="82"/>
      <c r="H30" s="97" t="s">
        <v>0</v>
      </c>
      <c r="I30" s="82">
        <f>I28+R28+X28+AD28</f>
        <v>352</v>
      </c>
      <c r="M30" s="46"/>
      <c r="N30" s="46"/>
      <c r="O30" s="46"/>
    </row>
    <row r="31" spans="1:30" x14ac:dyDescent="0.2">
      <c r="B31" s="82"/>
      <c r="C31" s="82"/>
      <c r="D31" s="82"/>
      <c r="E31" s="82"/>
      <c r="F31" s="82"/>
      <c r="G31" s="82"/>
      <c r="H31" s="82"/>
      <c r="I31" s="82"/>
      <c r="M31" s="47"/>
      <c r="N31" s="47"/>
      <c r="O31" s="47"/>
    </row>
    <row r="32" spans="1:30" x14ac:dyDescent="0.2">
      <c r="B32" s="82"/>
      <c r="C32" s="82"/>
      <c r="D32" s="82"/>
      <c r="E32" s="82"/>
      <c r="F32" s="82"/>
      <c r="G32" s="82"/>
      <c r="H32" s="82"/>
      <c r="I32" s="82"/>
      <c r="M32" s="47"/>
      <c r="N32" s="47"/>
      <c r="O32" s="47"/>
    </row>
    <row r="33" spans="2:9" x14ac:dyDescent="0.2">
      <c r="B33" s="82"/>
      <c r="C33" s="82"/>
      <c r="D33" s="82"/>
      <c r="E33" s="82"/>
      <c r="F33" s="82"/>
      <c r="G33" s="82"/>
      <c r="H33" s="82"/>
      <c r="I33" s="82"/>
    </row>
    <row r="35" spans="2:9" ht="13.5" thickBot="1" x14ac:dyDescent="0.25"/>
    <row r="36" spans="2:9" ht="15.75" thickBot="1" x14ac:dyDescent="0.25">
      <c r="D36" s="174"/>
      <c r="E36" s="161"/>
      <c r="F36" s="161"/>
    </row>
  </sheetData>
  <mergeCells count="4">
    <mergeCell ref="A1:C1"/>
    <mergeCell ref="T1:U1"/>
    <mergeCell ref="Z1:AA1"/>
    <mergeCell ref="K1:M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&amp;L&amp;"Verdana,Bold"&amp;14DAY 4 THURSDAY</oddHead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S30"/>
  <sheetViews>
    <sheetView tabSelected="1" zoomScale="68" workbookViewId="0">
      <selection activeCell="E9" sqref="E9"/>
    </sheetView>
  </sheetViews>
  <sheetFormatPr defaultColWidth="11" defaultRowHeight="12.75" x14ac:dyDescent="0.2"/>
  <cols>
    <col min="1" max="1" width="8.625" style="45" customWidth="1"/>
    <col min="2" max="2" width="13.375" style="45" customWidth="1"/>
    <col min="3" max="4" width="13.25" style="45" customWidth="1"/>
    <col min="5" max="6" width="13.375" style="45" customWidth="1"/>
    <col min="7" max="8" width="13.25" style="45" customWidth="1"/>
    <col min="9" max="9" width="13.375" style="45" customWidth="1"/>
    <col min="10" max="10" width="7.375" style="45" customWidth="1"/>
    <col min="11" max="11" width="8" style="45" customWidth="1"/>
    <col min="12" max="12" width="12.75" style="45" customWidth="1"/>
    <col min="13" max="13" width="13.25" style="45" customWidth="1"/>
    <col min="14" max="14" width="12.875" style="45" customWidth="1"/>
    <col min="15" max="15" width="13.125" style="45" customWidth="1"/>
    <col min="16" max="16" width="12.375" style="45" customWidth="1"/>
    <col min="17" max="17" width="12.25" style="45" customWidth="1"/>
    <col min="18" max="18" width="13.25" style="45" customWidth="1"/>
    <col min="19" max="19" width="4.875" style="45" customWidth="1"/>
    <col min="20" max="16384" width="11" style="45"/>
  </cols>
  <sheetData>
    <row r="1" spans="1:18" ht="18.95" customHeight="1" thickBot="1" x14ac:dyDescent="0.35">
      <c r="A1" s="178" t="s">
        <v>91</v>
      </c>
      <c r="B1" s="178"/>
      <c r="C1" s="178"/>
      <c r="D1" s="82"/>
      <c r="E1" s="82"/>
      <c r="F1" s="82"/>
      <c r="G1" s="82"/>
      <c r="H1" s="82"/>
      <c r="I1" s="82"/>
      <c r="K1" s="178" t="s">
        <v>4</v>
      </c>
      <c r="L1" s="178"/>
      <c r="M1" s="178"/>
    </row>
    <row r="2" spans="1:18" ht="17.45" customHeight="1" thickBot="1" x14ac:dyDescent="0.3">
      <c r="A2" s="116"/>
      <c r="B2" s="100" t="s">
        <v>243</v>
      </c>
      <c r="C2" s="100" t="s">
        <v>244</v>
      </c>
      <c r="D2" s="100" t="s">
        <v>245</v>
      </c>
      <c r="E2" s="100" t="s">
        <v>246</v>
      </c>
      <c r="F2" s="100" t="s">
        <v>247</v>
      </c>
      <c r="G2" s="100" t="s">
        <v>248</v>
      </c>
      <c r="H2" s="100" t="s">
        <v>249</v>
      </c>
      <c r="I2" s="100" t="s">
        <v>250</v>
      </c>
      <c r="K2" s="99"/>
      <c r="L2" s="100" t="s">
        <v>251</v>
      </c>
      <c r="M2" s="100" t="s">
        <v>252</v>
      </c>
      <c r="N2" s="100" t="s">
        <v>253</v>
      </c>
      <c r="O2" s="100" t="s">
        <v>254</v>
      </c>
      <c r="P2" s="100" t="s">
        <v>255</v>
      </c>
      <c r="Q2" s="100" t="s">
        <v>256</v>
      </c>
      <c r="R2" s="100" t="s">
        <v>257</v>
      </c>
    </row>
    <row r="3" spans="1:18" ht="18" customHeight="1" thickBot="1" x14ac:dyDescent="0.3">
      <c r="A3" s="117">
        <v>9</v>
      </c>
      <c r="B3" s="159" t="s">
        <v>358</v>
      </c>
      <c r="C3" s="159" t="s">
        <v>359</v>
      </c>
      <c r="D3" s="159" t="s">
        <v>360</v>
      </c>
      <c r="E3" s="159" t="s">
        <v>361</v>
      </c>
      <c r="F3" s="159" t="s">
        <v>368</v>
      </c>
      <c r="G3" s="159" t="s">
        <v>369</v>
      </c>
      <c r="H3" s="159" t="s">
        <v>364</v>
      </c>
      <c r="I3" s="159" t="s">
        <v>365</v>
      </c>
      <c r="K3" s="101">
        <v>9</v>
      </c>
      <c r="L3" s="159" t="s">
        <v>356</v>
      </c>
      <c r="M3" s="159" t="s">
        <v>30</v>
      </c>
      <c r="N3" s="159" t="s">
        <v>357</v>
      </c>
      <c r="O3" s="158" t="s">
        <v>349</v>
      </c>
      <c r="P3" s="158" t="s">
        <v>350</v>
      </c>
      <c r="Q3" s="158" t="s">
        <v>351</v>
      </c>
      <c r="R3" s="102" t="s">
        <v>31</v>
      </c>
    </row>
    <row r="4" spans="1:18" ht="18" customHeight="1" thickBot="1" x14ac:dyDescent="0.3">
      <c r="A4" s="117">
        <v>9.3000000000000007</v>
      </c>
      <c r="B4" s="157" t="s">
        <v>309</v>
      </c>
      <c r="C4" s="157" t="s">
        <v>310</v>
      </c>
      <c r="D4" s="157" t="s">
        <v>311</v>
      </c>
      <c r="E4" s="157" t="s">
        <v>312</v>
      </c>
      <c r="F4" s="159" t="s">
        <v>366</v>
      </c>
      <c r="G4" s="159" t="s">
        <v>367</v>
      </c>
      <c r="H4" s="159" t="s">
        <v>362</v>
      </c>
      <c r="I4" s="159" t="s">
        <v>363</v>
      </c>
      <c r="K4" s="101">
        <v>9.4</v>
      </c>
      <c r="L4" s="157" t="s">
        <v>3</v>
      </c>
      <c r="M4" s="157" t="s">
        <v>33</v>
      </c>
      <c r="N4" s="157" t="s">
        <v>2</v>
      </c>
      <c r="O4" s="158" t="s">
        <v>348</v>
      </c>
      <c r="P4" s="154" t="s">
        <v>406</v>
      </c>
      <c r="Q4" s="154" t="s">
        <v>407</v>
      </c>
      <c r="R4" s="103" t="s">
        <v>32</v>
      </c>
    </row>
    <row r="5" spans="1:18" ht="18" customHeight="1" thickBot="1" x14ac:dyDescent="0.3">
      <c r="A5" s="117">
        <v>10</v>
      </c>
      <c r="B5" s="157" t="s">
        <v>313</v>
      </c>
      <c r="C5" s="157" t="s">
        <v>314</v>
      </c>
      <c r="D5" s="157" t="s">
        <v>315</v>
      </c>
      <c r="E5" s="157" t="s">
        <v>448</v>
      </c>
      <c r="F5" s="157" t="s">
        <v>318</v>
      </c>
      <c r="G5" s="157" t="s">
        <v>319</v>
      </c>
      <c r="H5" s="157" t="s">
        <v>316</v>
      </c>
      <c r="I5" s="157" t="s">
        <v>317</v>
      </c>
      <c r="K5" s="101">
        <v>10.199999999999999</v>
      </c>
      <c r="L5" s="160" t="s">
        <v>370</v>
      </c>
      <c r="M5" s="160" t="s">
        <v>39</v>
      </c>
      <c r="N5" s="160" t="s">
        <v>371</v>
      </c>
      <c r="O5" s="154" t="s">
        <v>404</v>
      </c>
      <c r="P5" s="154" t="s">
        <v>405</v>
      </c>
      <c r="Q5" s="152" t="s">
        <v>403</v>
      </c>
      <c r="R5" s="104" t="s">
        <v>34</v>
      </c>
    </row>
    <row r="6" spans="1:18" ht="18" customHeight="1" thickBot="1" x14ac:dyDescent="0.3">
      <c r="A6" s="117">
        <v>10.3</v>
      </c>
      <c r="B6" s="160" t="s">
        <v>408</v>
      </c>
      <c r="C6" s="160" t="s">
        <v>409</v>
      </c>
      <c r="D6" s="160" t="s">
        <v>410</v>
      </c>
      <c r="E6" s="160" t="s">
        <v>411</v>
      </c>
      <c r="F6" s="158" t="s">
        <v>414</v>
      </c>
      <c r="G6" s="158" t="s">
        <v>415</v>
      </c>
      <c r="H6" s="158" t="s">
        <v>354</v>
      </c>
      <c r="I6" s="158" t="s">
        <v>355</v>
      </c>
      <c r="K6" s="101">
        <v>11</v>
      </c>
      <c r="L6" s="158" t="s">
        <v>346</v>
      </c>
      <c r="M6" s="158" t="s">
        <v>36</v>
      </c>
      <c r="N6" s="158" t="s">
        <v>347</v>
      </c>
      <c r="O6" s="152" t="s">
        <v>400</v>
      </c>
      <c r="P6" s="152" t="s">
        <v>401</v>
      </c>
      <c r="Q6" s="152" t="s">
        <v>402</v>
      </c>
      <c r="R6" s="105" t="s">
        <v>35</v>
      </c>
    </row>
    <row r="7" spans="1:18" ht="18" customHeight="1" thickBot="1" x14ac:dyDescent="0.3">
      <c r="A7" s="117">
        <v>11</v>
      </c>
      <c r="B7" s="152" t="s">
        <v>558</v>
      </c>
      <c r="C7" s="152" t="s">
        <v>559</v>
      </c>
      <c r="D7" s="152" t="s">
        <v>565</v>
      </c>
      <c r="E7" s="152" t="s">
        <v>560</v>
      </c>
      <c r="F7" s="158" t="s">
        <v>412</v>
      </c>
      <c r="G7" s="158" t="s">
        <v>413</v>
      </c>
      <c r="H7" s="158" t="s">
        <v>352</v>
      </c>
      <c r="I7" s="158" t="s">
        <v>353</v>
      </c>
      <c r="K7" s="101">
        <v>11.4</v>
      </c>
      <c r="L7" s="154" t="s">
        <v>372</v>
      </c>
      <c r="M7" s="154" t="s">
        <v>38</v>
      </c>
      <c r="N7" s="154" t="s">
        <v>373</v>
      </c>
      <c r="O7" s="155" t="s">
        <v>397</v>
      </c>
      <c r="P7" s="155" t="s">
        <v>398</v>
      </c>
      <c r="Q7" s="155" t="s">
        <v>399</v>
      </c>
      <c r="R7" s="106" t="s">
        <v>37</v>
      </c>
    </row>
    <row r="8" spans="1:18" ht="18" customHeight="1" thickBot="1" x14ac:dyDescent="0.3">
      <c r="A8" s="117">
        <v>11.4</v>
      </c>
      <c r="B8" s="152" t="s">
        <v>561</v>
      </c>
      <c r="C8" s="152" t="s">
        <v>562</v>
      </c>
      <c r="D8" s="152" t="s">
        <v>563</v>
      </c>
      <c r="E8" s="152" t="s">
        <v>564</v>
      </c>
      <c r="F8" s="153" t="s">
        <v>430</v>
      </c>
      <c r="G8" s="153" t="s">
        <v>431</v>
      </c>
      <c r="H8" s="153" t="s">
        <v>426</v>
      </c>
      <c r="I8" s="153" t="s">
        <v>427</v>
      </c>
      <c r="K8" s="101">
        <v>12.2</v>
      </c>
      <c r="L8" s="152" t="s">
        <v>374</v>
      </c>
      <c r="M8" s="152" t="s">
        <v>40</v>
      </c>
      <c r="N8" s="152" t="s">
        <v>375</v>
      </c>
      <c r="O8" s="155" t="s">
        <v>396</v>
      </c>
      <c r="P8" s="153" t="s">
        <v>394</v>
      </c>
      <c r="Q8" s="153" t="s">
        <v>395</v>
      </c>
      <c r="R8" s="107" t="s">
        <v>41</v>
      </c>
    </row>
    <row r="9" spans="1:18" ht="18" customHeight="1" thickBot="1" x14ac:dyDescent="0.3">
      <c r="A9" s="117">
        <v>12.2</v>
      </c>
      <c r="B9" s="156" t="s">
        <v>420</v>
      </c>
      <c r="C9" s="156" t="s">
        <v>421</v>
      </c>
      <c r="D9" s="156" t="s">
        <v>422</v>
      </c>
      <c r="E9" s="156" t="s">
        <v>423</v>
      </c>
      <c r="F9" s="153" t="s">
        <v>428</v>
      </c>
      <c r="G9" s="153" t="s">
        <v>429</v>
      </c>
      <c r="H9" s="153" t="s">
        <v>424</v>
      </c>
      <c r="I9" s="153" t="s">
        <v>425</v>
      </c>
      <c r="K9" s="101">
        <v>1</v>
      </c>
      <c r="L9" s="155" t="s">
        <v>376</v>
      </c>
      <c r="M9" s="155" t="s">
        <v>42</v>
      </c>
      <c r="N9" s="155" t="s">
        <v>377</v>
      </c>
      <c r="O9" s="153" t="s">
        <v>392</v>
      </c>
      <c r="P9" s="153" t="s">
        <v>393</v>
      </c>
      <c r="Q9" s="156" t="s">
        <v>388</v>
      </c>
      <c r="R9" s="109" t="s">
        <v>43</v>
      </c>
    </row>
    <row r="10" spans="1:18" ht="18" customHeight="1" thickBot="1" x14ac:dyDescent="0.3">
      <c r="A10" s="117">
        <v>1</v>
      </c>
      <c r="B10" s="156" t="s">
        <v>416</v>
      </c>
      <c r="C10" s="156" t="s">
        <v>417</v>
      </c>
      <c r="D10" s="156" t="s">
        <v>418</v>
      </c>
      <c r="E10" s="156" t="s">
        <v>419</v>
      </c>
      <c r="F10" s="155" t="s">
        <v>446</v>
      </c>
      <c r="G10" s="155" t="s">
        <v>447</v>
      </c>
      <c r="H10" s="155" t="s">
        <v>442</v>
      </c>
      <c r="I10" s="155" t="s">
        <v>443</v>
      </c>
      <c r="K10" s="101">
        <v>2</v>
      </c>
      <c r="L10" s="153" t="s">
        <v>378</v>
      </c>
      <c r="M10" s="153" t="s">
        <v>44</v>
      </c>
      <c r="N10" s="153" t="s">
        <v>379</v>
      </c>
      <c r="O10" s="156" t="s">
        <v>391</v>
      </c>
      <c r="P10" s="156" t="s">
        <v>390</v>
      </c>
      <c r="Q10" s="156" t="s">
        <v>389</v>
      </c>
      <c r="R10" s="110" t="s">
        <v>45</v>
      </c>
    </row>
    <row r="11" spans="1:18" ht="18" customHeight="1" thickBot="1" x14ac:dyDescent="0.3">
      <c r="A11" s="117">
        <v>1.4</v>
      </c>
      <c r="B11" s="151" t="s">
        <v>432</v>
      </c>
      <c r="C11" s="151" t="s">
        <v>433</v>
      </c>
      <c r="D11" s="151" t="s">
        <v>434</v>
      </c>
      <c r="E11" s="151" t="s">
        <v>435</v>
      </c>
      <c r="F11" s="155" t="s">
        <v>444</v>
      </c>
      <c r="G11" s="155" t="s">
        <v>445</v>
      </c>
      <c r="H11" s="155" t="s">
        <v>440</v>
      </c>
      <c r="I11" s="155" t="s">
        <v>441</v>
      </c>
      <c r="K11" s="101">
        <v>3</v>
      </c>
      <c r="L11" s="156" t="s">
        <v>380</v>
      </c>
      <c r="M11" s="156" t="s">
        <v>47</v>
      </c>
      <c r="N11" s="156" t="s">
        <v>381</v>
      </c>
      <c r="O11" s="151" t="s">
        <v>385</v>
      </c>
      <c r="P11" s="151" t="s">
        <v>386</v>
      </c>
      <c r="Q11" s="151" t="s">
        <v>387</v>
      </c>
      <c r="R11" s="111" t="s">
        <v>46</v>
      </c>
    </row>
    <row r="12" spans="1:18" ht="18" customHeight="1" thickBot="1" x14ac:dyDescent="0.3">
      <c r="A12" s="117">
        <v>2.2000000000000002</v>
      </c>
      <c r="B12" s="151" t="s">
        <v>436</v>
      </c>
      <c r="C12" s="151" t="s">
        <v>437</v>
      </c>
      <c r="D12" s="151" t="s">
        <v>438</v>
      </c>
      <c r="E12" s="151" t="s">
        <v>439</v>
      </c>
      <c r="F12" s="118" t="s">
        <v>92</v>
      </c>
      <c r="G12" s="118" t="s">
        <v>92</v>
      </c>
      <c r="H12" s="118" t="s">
        <v>92</v>
      </c>
      <c r="I12" s="118" t="s">
        <v>92</v>
      </c>
      <c r="K12" s="101">
        <v>4</v>
      </c>
      <c r="L12" s="151" t="s">
        <v>382</v>
      </c>
      <c r="M12" s="151" t="s">
        <v>48</v>
      </c>
      <c r="N12" s="151" t="s">
        <v>383</v>
      </c>
      <c r="O12" s="151" t="s">
        <v>384</v>
      </c>
      <c r="P12" s="108"/>
      <c r="Q12" s="108"/>
      <c r="R12" s="113" t="s">
        <v>49</v>
      </c>
    </row>
    <row r="13" spans="1:18" ht="18" customHeight="1" thickBot="1" x14ac:dyDescent="0.3">
      <c r="A13" s="117">
        <v>3</v>
      </c>
      <c r="B13" s="119"/>
      <c r="C13" s="119"/>
      <c r="D13" s="119"/>
      <c r="E13" s="119"/>
      <c r="F13" s="119"/>
      <c r="G13" s="119"/>
      <c r="H13" s="119"/>
      <c r="I13" s="119"/>
      <c r="K13" s="101"/>
      <c r="L13" s="112"/>
      <c r="M13" s="112"/>
      <c r="N13" s="112"/>
      <c r="O13" s="108"/>
      <c r="P13" s="108"/>
      <c r="Q13" s="108"/>
      <c r="R13" s="181"/>
    </row>
    <row r="14" spans="1:18" ht="18" customHeight="1" thickBot="1" x14ac:dyDescent="0.35">
      <c r="A14" s="117"/>
      <c r="B14" s="119"/>
      <c r="C14" s="119"/>
      <c r="D14" s="112"/>
      <c r="E14" s="119"/>
      <c r="F14" s="119"/>
      <c r="G14" s="119"/>
      <c r="H14" s="119"/>
      <c r="I14" s="119"/>
      <c r="K14" s="101">
        <v>5</v>
      </c>
      <c r="L14" s="108"/>
      <c r="M14" s="108"/>
      <c r="N14" s="108"/>
      <c r="O14" s="108"/>
      <c r="P14" s="179" t="s">
        <v>1</v>
      </c>
      <c r="Q14" s="179"/>
      <c r="R14" s="179"/>
    </row>
    <row r="15" spans="1:18" ht="18" customHeight="1" thickBot="1" x14ac:dyDescent="0.3">
      <c r="A15" s="117"/>
      <c r="B15" s="161"/>
      <c r="C15" s="161"/>
      <c r="D15" s="161"/>
      <c r="E15" s="161"/>
      <c r="F15" s="119"/>
      <c r="G15" s="119"/>
      <c r="H15" s="119"/>
      <c r="I15" s="119"/>
      <c r="K15" s="101"/>
      <c r="L15" s="108"/>
      <c r="M15" s="108"/>
      <c r="N15" s="108"/>
      <c r="O15" s="108"/>
      <c r="P15" s="108"/>
      <c r="Q15" s="108"/>
      <c r="R15" s="108"/>
    </row>
    <row r="16" spans="1:18" ht="18" customHeight="1" thickBot="1" x14ac:dyDescent="0.3">
      <c r="A16" s="117"/>
      <c r="B16" s="161"/>
      <c r="C16" s="161"/>
      <c r="D16" s="161"/>
      <c r="E16" s="161"/>
      <c r="F16" s="121"/>
      <c r="G16" s="121"/>
      <c r="H16" s="119"/>
      <c r="I16" s="119"/>
      <c r="K16" s="101"/>
      <c r="L16" s="180"/>
      <c r="M16" s="180"/>
      <c r="N16" s="180"/>
      <c r="O16" s="108"/>
      <c r="P16" s="108"/>
      <c r="Q16" s="108"/>
      <c r="R16" s="180"/>
    </row>
    <row r="17" spans="1:19" ht="18" customHeight="1" thickBot="1" x14ac:dyDescent="0.3">
      <c r="A17" s="117"/>
      <c r="B17" s="119"/>
      <c r="C17" s="119"/>
      <c r="D17" s="119"/>
      <c r="E17" s="119"/>
      <c r="F17" s="119"/>
      <c r="G17" s="119"/>
      <c r="H17" s="119"/>
      <c r="I17" s="119"/>
      <c r="K17" s="101"/>
      <c r="L17" s="180"/>
      <c r="M17" s="180"/>
      <c r="N17" s="180"/>
      <c r="O17" s="108"/>
      <c r="P17" s="108"/>
      <c r="Q17" s="108"/>
      <c r="R17" s="180"/>
    </row>
    <row r="18" spans="1:19" ht="18" customHeight="1" thickBot="1" x14ac:dyDescent="0.3">
      <c r="A18" s="117"/>
      <c r="B18" s="119"/>
      <c r="C18" s="119"/>
      <c r="D18" s="112"/>
      <c r="E18" s="119"/>
      <c r="F18" s="119"/>
      <c r="G18" s="119"/>
      <c r="H18" s="119"/>
      <c r="I18" s="119"/>
      <c r="K18" s="101"/>
      <c r="L18" s="108"/>
      <c r="M18" s="108"/>
      <c r="N18" s="108"/>
      <c r="O18" s="108"/>
      <c r="P18" s="108"/>
      <c r="Q18" s="108"/>
      <c r="R18" s="108"/>
    </row>
    <row r="19" spans="1:19" ht="18" customHeight="1" thickBot="1" x14ac:dyDescent="0.3">
      <c r="A19" s="117"/>
      <c r="B19" s="120"/>
      <c r="C19" s="119"/>
      <c r="D19" s="120"/>
      <c r="E19" s="119"/>
      <c r="F19" s="119"/>
      <c r="G19" s="119"/>
      <c r="H19" s="119"/>
      <c r="I19" s="119"/>
      <c r="K19" s="101"/>
      <c r="L19" s="108"/>
      <c r="M19" s="108"/>
      <c r="N19" s="108"/>
      <c r="O19" s="108"/>
      <c r="P19" s="108"/>
      <c r="Q19" s="108"/>
      <c r="R19" s="108"/>
    </row>
    <row r="20" spans="1:19" ht="18" customHeight="1" thickBot="1" x14ac:dyDescent="0.3">
      <c r="A20" s="117"/>
      <c r="B20" s="120"/>
      <c r="C20" s="119"/>
      <c r="D20" s="121"/>
      <c r="E20" s="121"/>
      <c r="F20" s="121"/>
      <c r="G20" s="121"/>
      <c r="H20" s="119"/>
      <c r="I20" s="119"/>
      <c r="K20" s="101"/>
      <c r="L20" s="108"/>
      <c r="M20" s="108"/>
      <c r="N20" s="108"/>
      <c r="O20" s="108"/>
      <c r="P20" s="108"/>
      <c r="Q20" s="108"/>
      <c r="R20" s="108"/>
    </row>
    <row r="21" spans="1:19" ht="18" customHeight="1" thickBot="1" x14ac:dyDescent="0.3">
      <c r="A21" s="117"/>
      <c r="B21" s="119"/>
      <c r="C21" s="119"/>
      <c r="D21" s="112"/>
      <c r="E21" s="119"/>
      <c r="F21" s="119"/>
      <c r="G21" s="119"/>
      <c r="H21" s="119"/>
      <c r="I21" s="119"/>
      <c r="K21" s="101"/>
      <c r="L21" s="108"/>
      <c r="M21" s="108"/>
      <c r="N21" s="108"/>
      <c r="O21" s="108"/>
      <c r="P21" s="108"/>
      <c r="Q21" s="108"/>
      <c r="R21" s="108"/>
    </row>
    <row r="22" spans="1:19" ht="18" customHeight="1" thickBot="1" x14ac:dyDescent="0.3">
      <c r="A22" s="117"/>
      <c r="B22" s="120"/>
      <c r="C22" s="119"/>
      <c r="D22" s="120"/>
      <c r="E22" s="119"/>
      <c r="F22" s="119"/>
      <c r="G22" s="119"/>
      <c r="H22" s="119"/>
      <c r="I22" s="119"/>
      <c r="K22" s="114"/>
      <c r="L22" s="115"/>
      <c r="M22" s="161"/>
      <c r="N22" s="115"/>
      <c r="O22" s="115"/>
      <c r="P22" s="115"/>
      <c r="Q22" s="115"/>
      <c r="R22" s="115"/>
    </row>
    <row r="23" spans="1:19" ht="18" customHeight="1" thickBot="1" x14ac:dyDescent="0.3">
      <c r="A23" s="117"/>
      <c r="B23" s="120"/>
      <c r="C23" s="119"/>
      <c r="D23" s="121"/>
      <c r="E23" s="121"/>
      <c r="F23" s="121"/>
      <c r="G23" s="121"/>
      <c r="H23" s="121"/>
      <c r="I23" s="121"/>
      <c r="K23" s="114"/>
      <c r="L23" s="115"/>
      <c r="M23" s="115"/>
      <c r="N23" s="115"/>
      <c r="O23" s="115"/>
      <c r="P23" s="115"/>
      <c r="Q23" s="115"/>
      <c r="R23" s="115"/>
    </row>
    <row r="24" spans="1:19" ht="18" customHeight="1" thickBot="1" x14ac:dyDescent="0.3">
      <c r="A24" s="117"/>
      <c r="B24" s="112"/>
      <c r="C24" s="112"/>
      <c r="D24" s="119"/>
      <c r="E24" s="119"/>
      <c r="F24" s="119"/>
      <c r="G24" s="119"/>
      <c r="H24" s="119"/>
      <c r="I24" s="119"/>
      <c r="K24" s="114"/>
      <c r="L24" s="115"/>
      <c r="M24" s="115"/>
      <c r="N24" s="115"/>
      <c r="O24" s="115"/>
      <c r="P24" s="115"/>
      <c r="Q24" s="115"/>
      <c r="R24" s="115"/>
    </row>
    <row r="25" spans="1:19" ht="18" customHeight="1" thickBot="1" x14ac:dyDescent="0.3">
      <c r="A25" s="117"/>
      <c r="B25" s="112"/>
      <c r="C25" s="112"/>
      <c r="D25" s="119"/>
      <c r="E25" s="119"/>
      <c r="F25" s="119"/>
      <c r="G25" s="119"/>
      <c r="H25" s="119"/>
      <c r="I25" s="119"/>
      <c r="K25" s="114"/>
      <c r="L25" s="115"/>
      <c r="M25" s="115"/>
      <c r="N25" s="115"/>
      <c r="O25" s="115"/>
      <c r="P25" s="115"/>
      <c r="Q25" s="115"/>
      <c r="R25" s="115"/>
    </row>
    <row r="26" spans="1:19" ht="18" customHeight="1" thickBot="1" x14ac:dyDescent="0.3">
      <c r="A26" s="117"/>
      <c r="B26" s="119"/>
      <c r="C26" s="119"/>
      <c r="D26" s="119"/>
      <c r="E26" s="119"/>
      <c r="F26" s="119"/>
      <c r="G26" s="119"/>
      <c r="H26" s="119"/>
      <c r="I26" s="119"/>
      <c r="K26" s="114"/>
      <c r="L26" s="115"/>
      <c r="M26" s="115"/>
      <c r="N26" s="115"/>
      <c r="O26" s="115"/>
      <c r="P26" s="115"/>
      <c r="Q26" s="115"/>
      <c r="R26" s="115"/>
    </row>
    <row r="27" spans="1:19" ht="18" customHeight="1" thickBot="1" x14ac:dyDescent="0.3">
      <c r="A27" s="117"/>
      <c r="B27" s="119"/>
      <c r="C27" s="119"/>
      <c r="D27" s="119"/>
      <c r="E27" s="119"/>
      <c r="F27" s="119"/>
      <c r="G27" s="119"/>
      <c r="H27" s="119"/>
      <c r="I27" s="119"/>
      <c r="K27" s="114"/>
      <c r="L27" s="115"/>
      <c r="M27" s="115"/>
      <c r="N27" s="115"/>
      <c r="O27" s="115"/>
      <c r="P27" s="115"/>
      <c r="Q27" s="115"/>
      <c r="R27" s="115"/>
      <c r="S27" s="47"/>
    </row>
    <row r="28" spans="1:19" ht="16.5" customHeight="1" x14ac:dyDescent="0.25">
      <c r="H28" s="86" t="s">
        <v>75</v>
      </c>
      <c r="I28" s="85">
        <v>68</v>
      </c>
      <c r="M28" s="46"/>
      <c r="N28" s="46"/>
      <c r="O28" s="46"/>
      <c r="P28" s="46"/>
      <c r="Q28" s="86" t="s">
        <v>75</v>
      </c>
      <c r="R28" s="85">
        <v>68</v>
      </c>
      <c r="S28" s="47"/>
    </row>
    <row r="29" spans="1:19" x14ac:dyDescent="0.2">
      <c r="B29" s="82"/>
      <c r="C29" s="82"/>
      <c r="D29" s="82"/>
      <c r="E29" s="82"/>
      <c r="F29" s="82"/>
      <c r="G29" s="82"/>
      <c r="H29" s="82"/>
      <c r="I29" s="82"/>
      <c r="M29" s="47"/>
      <c r="N29" s="47"/>
      <c r="O29" s="47"/>
    </row>
    <row r="30" spans="1:19" x14ac:dyDescent="0.2">
      <c r="B30" s="82"/>
      <c r="C30" s="82"/>
      <c r="D30" s="82"/>
      <c r="E30" s="82"/>
      <c r="F30" s="82"/>
      <c r="G30" s="82"/>
      <c r="H30" s="82"/>
      <c r="I30" s="82"/>
    </row>
  </sheetData>
  <mergeCells count="6">
    <mergeCell ref="A1:C1"/>
    <mergeCell ref="P14:R14"/>
    <mergeCell ref="R16:R17"/>
    <mergeCell ref="L16:N16"/>
    <mergeCell ref="L17:N17"/>
    <mergeCell ref="K1:M1"/>
  </mergeCells>
  <phoneticPr fontId="1" type="noConversion"/>
  <pageMargins left="0.70866141732283472" right="0.70866141732283472" top="0.74803149606299213" bottom="0.74803149606299213" header="0.31496062992125984" footer="0.31496062992125984"/>
  <headerFooter>
    <oddHeader>&amp;L&amp;"Verdana,Bold"&amp;14DAY 5 ~ FINALS SUNDAY</oddHeader>
  </headerFooter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Match Overview</vt:lpstr>
      <vt:lpstr>Match Overview ZW</vt:lpstr>
      <vt:lpstr>BJO Day 1</vt:lpstr>
      <vt:lpstr>BJO Day 2</vt:lpstr>
      <vt:lpstr>BJO Day 3</vt:lpstr>
      <vt:lpstr>BJO Day 4</vt:lpstr>
      <vt:lpstr>BJO Finals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Squashliitto</dc:creator>
  <cp:lastModifiedBy>Mike Harris</cp:lastModifiedBy>
  <cp:lastPrinted>2017-11-27T08:16:34Z</cp:lastPrinted>
  <dcterms:created xsi:type="dcterms:W3CDTF">2017-05-16T11:28:58Z</dcterms:created>
  <dcterms:modified xsi:type="dcterms:W3CDTF">2018-11-19T14:12:11Z</dcterms:modified>
</cp:coreProperties>
</file>